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tabRatio="675" firstSheet="2" activeTab="3"/>
  </bookViews>
  <sheets>
    <sheet name="시책추진업무추진비 집행내역" sheetId="1" r:id="rId1"/>
    <sheet name="민간행사보조위탁금 집행내역" sheetId="2" r:id="rId2"/>
    <sheet name="민간경상보조금 집행내역" sheetId="3" r:id="rId3"/>
    <sheet name="1000만원이상 수의계약내역" sheetId="4" r:id="rId4"/>
    <sheet name="채무현황" sheetId="5" r:id="rId5"/>
  </sheets>
  <definedNames>
    <definedName name="_xlnm._FilterDatabase" localSheetId="2" hidden="1">'민간경상보조금 집행내역'!$A$5:$H$355</definedName>
    <definedName name="_xlnm._FilterDatabase" localSheetId="1" hidden="1">'민간행사보조위탁금 집행내역'!$A$5:$E$32</definedName>
    <definedName name="_xlnm.Print_Titles" localSheetId="3">'1000만원이상 수의계약내역'!$3:$4</definedName>
    <definedName name="_xlnm.Print_Titles" localSheetId="2">'민간경상보조금 집행내역'!$3:$5</definedName>
    <definedName name="_xlnm.Print_Titles" localSheetId="0">'시책추진업무추진비 집행내역'!$3:$5</definedName>
    <definedName name="_xlnm.Print_Titles" localSheetId="4">'채무현황'!$3:$5</definedName>
  </definedNames>
  <calcPr fullCalcOnLoad="1"/>
</workbook>
</file>

<file path=xl/sharedStrings.xml><?xml version="1.0" encoding="utf-8"?>
<sst xmlns="http://schemas.openxmlformats.org/spreadsheetml/2006/main" count="820" uniqueCount="705">
  <si>
    <t>2006. 4. 3</t>
  </si>
  <si>
    <t>2006. 4. 7</t>
  </si>
  <si>
    <t>2006. 4.14</t>
  </si>
  <si>
    <t>2006. 4.17</t>
  </si>
  <si>
    <t>2006. 5. 4</t>
  </si>
  <si>
    <t>2006. 5.10</t>
  </si>
  <si>
    <t>2006. 5.15</t>
  </si>
  <si>
    <t>2006. 5.23</t>
  </si>
  <si>
    <t>2006. 6. 7</t>
  </si>
  <si>
    <t>2006. 6.14</t>
  </si>
  <si>
    <t>2006. 6.19</t>
  </si>
  <si>
    <t>2006. 6.20</t>
  </si>
  <si>
    <t>2006. 6.23</t>
  </si>
  <si>
    <t>2006. 6.26</t>
  </si>
  <si>
    <t>2006. 6.27</t>
  </si>
  <si>
    <t>2006. 6.29</t>
  </si>
  <si>
    <t>2006. 7. 24</t>
  </si>
  <si>
    <t>2006. 7. 6</t>
  </si>
  <si>
    <t>2006. 8.24</t>
  </si>
  <si>
    <t>2006. 8.29</t>
  </si>
  <si>
    <t>2006. 9. 4</t>
  </si>
  <si>
    <t>2006. 9. 5</t>
  </si>
  <si>
    <t>2006.11. 2</t>
  </si>
  <si>
    <t>2006.11. 9</t>
  </si>
  <si>
    <t>2006.12. 4</t>
  </si>
  <si>
    <t>2006.12. 5</t>
  </si>
  <si>
    <t>2006. 3.31 ~ 2006. 4.29</t>
  </si>
  <si>
    <t>2006. 3.29 ~ 2006. 4.27</t>
  </si>
  <si>
    <t>2006. 3.29 ~ 2006. 4.28</t>
  </si>
  <si>
    <t>2006. 4. 7 ~ 2006. 8. 4</t>
  </si>
  <si>
    <t>2006. 4.17 ~ 2006. 5.16</t>
  </si>
  <si>
    <t>2006. 4.18 ~ 2006. 5.17</t>
  </si>
  <si>
    <t>2006. 5. 8 ~ 2006.11. 3</t>
  </si>
  <si>
    <t>2006. 5.19 ~ 2007. 6.29</t>
  </si>
  <si>
    <t>2006. 5.26 ~ 2006. 6.30</t>
  </si>
  <si>
    <t>2006. 5.29 ~ 2006.11. 2</t>
  </si>
  <si>
    <t>2006. 6.23 ~ 2006.10.20</t>
  </si>
  <si>
    <t>2006. 6.27 ~ 2006. 9.20</t>
  </si>
  <si>
    <t>2006. 6.26 ~ 2006. 9.20</t>
  </si>
  <si>
    <t>2006. 6.28 ~ 2006.11.24</t>
  </si>
  <si>
    <t>2006. 6.28 ~ 2006.10. 6</t>
  </si>
  <si>
    <t>2006. 6.30 ~ 2006. 9.20</t>
  </si>
  <si>
    <t>2006. 7. 3 ~ 2006. 9.20</t>
  </si>
  <si>
    <t>2006. 7. 4 ~ 2006. 9.20</t>
  </si>
  <si>
    <t>2006. 7. 5 ~ 2006. 9.20</t>
  </si>
  <si>
    <t>2006. 7.10 ~ 2006.10. 2</t>
  </si>
  <si>
    <t>2006. 9. 4 ~ 2006.11. 2</t>
  </si>
  <si>
    <t>2006. 9. 5 ~ 2006.10. 5</t>
  </si>
  <si>
    <t>2006. 9.11 ~ 2006.10.26</t>
  </si>
  <si>
    <t>2006.10.17 ~ 2006.11.26</t>
  </si>
  <si>
    <t>2006.10.30 ~ 2007. 4.27</t>
  </si>
  <si>
    <t>2006.10.30 ~ 2006.12.29</t>
  </si>
  <si>
    <t>2006.11. 1 ~ 2006.12. 1</t>
  </si>
  <si>
    <t>2006.10.31 ~ 2006.12.29</t>
  </si>
  <si>
    <t>2006.11. 9 ~ 2007. 4.11</t>
  </si>
  <si>
    <t>2006.11.20 ~ 2006.12.20</t>
  </si>
  <si>
    <t>2006.11.20 ~ 2006.12.22</t>
  </si>
  <si>
    <t>2006.12.12 ~ 2006.12.27</t>
  </si>
  <si>
    <t>2006.12.22 ~ 2007. 1.27</t>
  </si>
  <si>
    <t>(단위 : 천원)</t>
  </si>
  <si>
    <t>집    행    내    역</t>
  </si>
  <si>
    <t>금 액</t>
  </si>
  <si>
    <t>비 고</t>
  </si>
  <si>
    <t>2006년도 민간행사보조·위탁금 집행내역</t>
  </si>
  <si>
    <t>2006년도 민간경상보조금 집행내역</t>
  </si>
  <si>
    <t>&lt;별지 4&gt;</t>
  </si>
  <si>
    <t>2006년도 1,000만원 이상 수의계약 내역</t>
  </si>
  <si>
    <t>사  업  명</t>
  </si>
  <si>
    <t>계약일자</t>
  </si>
  <si>
    <t>계약기간</t>
  </si>
  <si>
    <t>계약금액</t>
  </si>
  <si>
    <t>비고</t>
  </si>
  <si>
    <t>삼척시만건강행태지역사회진단학술연구용역</t>
  </si>
  <si>
    <t>2006. 6. 7 ~ 2006.11.13</t>
  </si>
  <si>
    <t>(단위 : 백만원)</t>
  </si>
  <si>
    <t>도계읍 신리2반 마을상수도 응급복구공사</t>
  </si>
  <si>
    <t>2006. 2.24 ~ 2006. 3.23</t>
  </si>
  <si>
    <t>시가지 우수받이 정비공사</t>
  </si>
  <si>
    <t>2006.11.28</t>
  </si>
  <si>
    <t>2006.11.28 ~ 2007. 1. 8</t>
  </si>
  <si>
    <t>덕산 마을하수도 배수로 정비공사</t>
  </si>
  <si>
    <t>2006.12.11</t>
  </si>
  <si>
    <t>2006.12.12 ~ 2007. 1. 8</t>
  </si>
  <si>
    <t>용화지구 마을하수도 수해복구공사</t>
  </si>
  <si>
    <t>2006.12.22</t>
  </si>
  <si>
    <t>2006.12.26 ~ 2007. 1.29</t>
  </si>
  <si>
    <t>증산지구 마을하수도 수해복구공사</t>
  </si>
  <si>
    <t>삼척시 하수도사업 공기업 전환용역</t>
  </si>
  <si>
    <t>2006.12.28</t>
  </si>
  <si>
    <t>2006.12.28 ~ 2007. 6. 8</t>
  </si>
  <si>
    <t>원덕읍 산양2리(고직)마을상수도시설공사관급자재구입</t>
  </si>
  <si>
    <t>2006. 6.14 ~ 2006. 9.13</t>
  </si>
  <si>
    <r>
      <t>시가지소규모 하수시설보수공사(제1</t>
    </r>
    <r>
      <rPr>
        <sz val="11"/>
        <rFont val="돋움"/>
        <family val="3"/>
      </rPr>
      <t>2차)관급자재구입</t>
    </r>
  </si>
  <si>
    <t>2006. 9.12 ~ 2006.11.19</t>
  </si>
  <si>
    <t>임원정수장 유량계 구입설치</t>
  </si>
  <si>
    <t>2006. 9.13 ~ 2006.11.11</t>
  </si>
  <si>
    <t>갈천중계펌프장 관급수중펌프구입</t>
  </si>
  <si>
    <t>2006.11. 2 ~ 2006.12.21</t>
  </si>
  <si>
    <t>갈천중계펌프장 스크린구입</t>
  </si>
  <si>
    <t>2006.12. 4 ~ 2007. 1. 3</t>
  </si>
  <si>
    <t>마을하수처리장 유량계구입</t>
  </si>
  <si>
    <t>청사 휴게실 설치공사</t>
  </si>
  <si>
    <t>2006. 4. 3 ~ 2006. 4.26</t>
  </si>
  <si>
    <t>어린이창극 흥부놀부 초청공연</t>
  </si>
  <si>
    <t>2006. 3.27 ~ 2006. 3.31</t>
  </si>
  <si>
    <t>해신당 장보고 초청공연</t>
  </si>
  <si>
    <t>2006. 4.17 ~ 2006. 4.21</t>
  </si>
  <si>
    <t>마리아마리아 초청공연</t>
  </si>
  <si>
    <t>2006. 5. 1 ~ 2006. 6. 4</t>
  </si>
  <si>
    <t>쿨 페스티발</t>
  </si>
  <si>
    <t>2006. 7.24 ~ 2006. 7.25</t>
  </si>
  <si>
    <t>해설이 있는 발레공연</t>
  </si>
  <si>
    <t>2006. 8.24 ~ 2006. 8.31</t>
  </si>
  <si>
    <r>
      <t>2</t>
    </r>
    <r>
      <rPr>
        <sz val="11"/>
        <rFont val="돋움"/>
        <family val="3"/>
      </rPr>
      <t>006년 송년 음악회</t>
    </r>
  </si>
  <si>
    <t>2006.11. 2 ~ 2006.12.10</t>
  </si>
  <si>
    <t>임원해수욕장 간이화장실 설치공사</t>
  </si>
  <si>
    <t>2006. 6.22 ~ 2006. 7.10</t>
  </si>
  <si>
    <t>산양1리 하수도 정비공사</t>
  </si>
  <si>
    <t>2006. 6.27 ~ 2006. 7.26</t>
  </si>
  <si>
    <t>강원대학교 심포지엄 보조금</t>
  </si>
  <si>
    <t>제12회 강원도민의날 기념 제3회 삼척해변파워워킹대회 보조금</t>
  </si>
  <si>
    <t>하장면 고랭지 배추축제 보조금</t>
  </si>
  <si>
    <t>신기면 환선제 보조금</t>
  </si>
  <si>
    <t>미수 허목 춘양대제 보조금</t>
  </si>
  <si>
    <t>제11회 삼척예술제 보조금</t>
  </si>
  <si>
    <t>삼척비치마라톤대회 보조금</t>
  </si>
  <si>
    <t>제11회 여성주간기념행사 보조금</t>
  </si>
  <si>
    <t>농촌관광객유치 이벤트지원사업 보조금</t>
  </si>
  <si>
    <t>정월대보름맞이 강원농특산물전 행사운영 보조금</t>
  </si>
  <si>
    <t>맹방유채꽃축제행사 보조금</t>
  </si>
  <si>
    <t>삼척대게 홍보를 위한 무료시식회 보조금</t>
  </si>
  <si>
    <t>제3회 삼척시장배 전국바다낚시대회 보조금</t>
  </si>
  <si>
    <t>제2회 삼척관광사진공모전 보조금</t>
  </si>
  <si>
    <t>수로부인공원 드래곤볼 제막행사 보조금</t>
  </si>
  <si>
    <t>한여름밤의 음악회 행사 보조금</t>
  </si>
  <si>
    <t>삼척맹방해변축제 보조금</t>
  </si>
  <si>
    <t>도계읍민 한마음축제 보조금</t>
  </si>
  <si>
    <t>삼척코스모스축제 보조금</t>
  </si>
  <si>
    <t>제2회 블랙다이아몬드페스티벌 행사 보조금</t>
  </si>
  <si>
    <t>죽서문화제 제례행사 보조금</t>
  </si>
  <si>
    <t>제3회 덕항산(환선굴,대금굴) 자연보호등산대회 보조금</t>
  </si>
  <si>
    <t>이승휴 제왕운기 문화제 보조금</t>
  </si>
  <si>
    <t>새해 해맞이 이벤트 행사 보조금</t>
  </si>
  <si>
    <t>삼척시 통합방위협의회 운영보조금(1차)</t>
  </si>
  <si>
    <t>삼척시 통합방위협의회 운영보조금(2차)</t>
  </si>
  <si>
    <t>강릉지역 피해범죄자 지원센터 운영보조금(1차)</t>
  </si>
  <si>
    <t>강릉지역 피해범죄자 지원센터 운영보조금(2차)</t>
  </si>
  <si>
    <t>풍년기원 열린음악회 보조금</t>
  </si>
  <si>
    <t>제24회 도계 영등제 보조금</t>
  </si>
  <si>
    <t>산양서원 제의다례 행사 보조금</t>
  </si>
  <si>
    <t>어린이 백일장 및 노래자랑 보조금</t>
  </si>
  <si>
    <t>제84회 어린이날 기념 죽서미술휘호대회 보조금</t>
  </si>
  <si>
    <t>미로단오제 행사 보조금</t>
  </si>
  <si>
    <t>하계충효교실 운영 보조금</t>
  </si>
  <si>
    <t>한여름의 작은 음악회 보조금</t>
  </si>
  <si>
    <t>추기 석전제 봉행사업 보조금</t>
  </si>
  <si>
    <t>삼척예총지 발간 및 출판기념회 개최 보조금</t>
  </si>
  <si>
    <t>도계느티어머니합창단 송년음악회 보조금</t>
  </si>
  <si>
    <t>1/4분기 삼척문화원 사무국장 인건비 보조금</t>
  </si>
  <si>
    <t>1/4분기 삼척문화원 향토문화교육사업비 보조금</t>
  </si>
  <si>
    <t>3~4월 문화사랑방 운영 보조금</t>
  </si>
  <si>
    <t>문화학교운영 보조금</t>
  </si>
  <si>
    <t>삼척평생교육정보관 도서구입 보조금</t>
  </si>
  <si>
    <t>2/4분기 문화원 향토문화사업 보조금</t>
  </si>
  <si>
    <t>2/4분기 문화원 사무국장 인건비 보조금</t>
  </si>
  <si>
    <t>5~6월 문화사랑방 운영 보조금</t>
  </si>
  <si>
    <t>무대공연제작지원사업 공연 보조금</t>
  </si>
  <si>
    <t>3/4분기 문화사랑방 운영 보조금</t>
  </si>
  <si>
    <t>3/4분기 문화원 사무국장 인건비 보조금</t>
  </si>
  <si>
    <t>3/4분기 문화원 향토문화사업비 보조금</t>
  </si>
  <si>
    <t>찾아가는 문화활동사업 공연 보조금</t>
  </si>
  <si>
    <t>4/4분기 문화사랑방운영 보조금</t>
  </si>
  <si>
    <t>4/4분기 문화원 향토문화사업 보조금</t>
  </si>
  <si>
    <t>4/4분기 문화원 사무국장 인건비 보조금</t>
  </si>
  <si>
    <t>삼척향교 기로연 보조금</t>
  </si>
  <si>
    <t>무형문화재 전승 활동사업</t>
  </si>
  <si>
    <t>강원도소년체육대회출전 및 강화훈련비 보조금</t>
  </si>
  <si>
    <t>상반기 학교체육입상포상 보조금</t>
  </si>
  <si>
    <t>제25회 KBS기 전국시도대항 초등학교 핸드볼대회 개최 보조금</t>
  </si>
  <si>
    <t>제26회 국민생활체육 국제친선배테랑마라톤대회겸 협회장기대회 보조금</t>
  </si>
  <si>
    <t>제12회 강원도지사기 검도대회 출전 보조금</t>
  </si>
  <si>
    <t>제17회 대한아마튜어 전국복싱대회 출전보조금</t>
  </si>
  <si>
    <t>제1회 전국낚시연합회 전국낚시대회 출전보조금</t>
  </si>
  <si>
    <t>제9회 강원도연합회장기 족구대회 출전보조금</t>
  </si>
  <si>
    <t>제13회 강원도연합회장기 게이트볼대회 출전보조금</t>
  </si>
  <si>
    <t>삼척CAVE배 코리안리그 전국실업핸드볼대회 개최보조금</t>
  </si>
  <si>
    <t>제10회 강원도지사기 시군대항 볼링대회 출전보조금</t>
  </si>
  <si>
    <t>어린이태권왕 및 품새경연대회 출전보조금</t>
  </si>
  <si>
    <t>제41회 강원도민체육대회 보조금(1차)</t>
  </si>
  <si>
    <t>제13회 강원연합회장기 탁구대회 출전보조금</t>
  </si>
  <si>
    <t>제12회 삼척MBC사장배 강원도테니스대회 출전보조금</t>
  </si>
  <si>
    <t>제41회 강원도민체육대회 보조금(2차)</t>
  </si>
  <si>
    <t>제15회 강원도연합회장기 배드민턴대회 출전보조금</t>
  </si>
  <si>
    <t>제17회 강원도지사기 게이트볼대회 출전보조금</t>
  </si>
  <si>
    <t>제15회 문화관광부장관기 전국육상대회 출전보조금</t>
  </si>
  <si>
    <t>제7회 강원도지사기 국민생활축구대회 출전보조금</t>
  </si>
  <si>
    <t>제7회 강원도지사기 국민생활체육족구대회 출전보조금</t>
  </si>
  <si>
    <t>제6회 강원도지사기 탁구대회 출전보조금</t>
  </si>
  <si>
    <t>제13회 회장기 전국게이트볼대회 출전보조금</t>
  </si>
  <si>
    <t>제23회 강원도교육감기 태권도대회 출전보조금</t>
  </si>
  <si>
    <t>제9회 강원도지사기 국민생활체육배구대회 출전보조금</t>
  </si>
  <si>
    <t>제8회 강원도연합회장기 여성게이트볼대회 출전보조금</t>
  </si>
  <si>
    <t>제87회 전국체육대회 도대표선발 복싱대회 출전보조금</t>
  </si>
  <si>
    <t>제7회 강원도지사기 배드민턴대회 출전보조금</t>
  </si>
  <si>
    <t>제4회 전국어머니 비치발리볼대회 출전보조금</t>
  </si>
  <si>
    <t>하반기 학교체육 입상 포상 보조금</t>
  </si>
  <si>
    <t>제27회 회장배전국아마튜어 복싱대회 출전보조금</t>
  </si>
  <si>
    <t>강원대학교 삼척캠퍼스 축구구장 사용료 보조금</t>
  </si>
  <si>
    <t>제12회 삼척시장기 클럽대항 게이트볼대회 보조금</t>
  </si>
  <si>
    <t>제6회 백두대간기 축구대회 출전보조금</t>
  </si>
  <si>
    <t>제4회 강원교육감기 학생검도대회 보조금</t>
  </si>
  <si>
    <t>제14회 강원도테니스연합회장기대회 출전보조금</t>
  </si>
  <si>
    <t>제14회 강원도민생활체육대회 출전보조금</t>
  </si>
  <si>
    <t>추계 전국대학 핸드볼대회 개최보조금</t>
  </si>
  <si>
    <t>제12회 연합회장기 전국육상대회 출전보조금</t>
  </si>
  <si>
    <t>삼척시장배 전국궁도대회 개최보조금</t>
  </si>
  <si>
    <t>제1회 강원도지사배 장애인게이트볼대회 출전보조금</t>
  </si>
  <si>
    <t>제6회 강원도야구연합회장기대회 출전보조금</t>
  </si>
  <si>
    <t>제38회 전국아마튜어복싱우승권대회 출전보조금</t>
  </si>
  <si>
    <t xml:space="preserve">제8회 연합회장배 전국남여배구대회 </t>
  </si>
  <si>
    <t>꿈나무체육대회 개최보조금</t>
  </si>
  <si>
    <t xml:space="preserve">제3회 삼척시민골프대회 </t>
  </si>
  <si>
    <t>제9회 삼척시장배 볼링대회 개최보조금</t>
  </si>
  <si>
    <t>제5회 삼척시장배 테니스대회 개최보조금</t>
  </si>
  <si>
    <t>제4회 삼척시장배 축구대회 개최보조금</t>
  </si>
  <si>
    <t>제4회 강원도 생활체조경연대회 출전보조금</t>
  </si>
  <si>
    <t>제4회 강원도수영연합회장배 수영대회</t>
  </si>
  <si>
    <t>제10회 강원도연합회장기 심판원대회</t>
  </si>
  <si>
    <t>제15회 문화관광부장관기 전국게이트볼대회</t>
  </si>
  <si>
    <t>제1회 강릉MBC통일대기 검도선수권대회 출전보조금</t>
  </si>
  <si>
    <t xml:space="preserve">제28회 국무총리기 시군구대항 역전경주대회 </t>
  </si>
  <si>
    <t>제7회 강원도지사기 테니스대회 출전보조금</t>
  </si>
  <si>
    <t>제31회 영동권 배드민턴대회 출전보조금</t>
  </si>
  <si>
    <t>제11회 강원도지사기 태권도대회 및 품새경연대회</t>
  </si>
  <si>
    <t>강원도 생활체육 어르신 한마당축제</t>
  </si>
  <si>
    <t>제7회 강원도지사기 수영대회 출전보조금</t>
  </si>
  <si>
    <t>강원국제레저스포츠관광페어 전국산악자전거대회 출전보조금</t>
  </si>
  <si>
    <t>제7회 국민생활체육마라톤대회 출전보조금</t>
  </si>
  <si>
    <t xml:space="preserve">클럽대항전 게이트볼대회 </t>
  </si>
  <si>
    <t>제4회 강원도배구연합회장기 배구대회</t>
  </si>
  <si>
    <t>제15회 강원도볼링협회장기 시군대항 볼링대회</t>
  </si>
  <si>
    <t>제17회 삼척시민바둑대회 개최보조금</t>
  </si>
  <si>
    <t>생활체육 청소년 주부 볼링대회</t>
  </si>
  <si>
    <t>제9회 삼척시장기 태권도대회</t>
  </si>
  <si>
    <t>1/4분기 생활체육지도자배치사업 인건비 보조금</t>
  </si>
  <si>
    <t>2/4분기 생활체육협의회 사무국 운영보조금</t>
  </si>
  <si>
    <t>1/4분기 생활체육협의회 사무국 운영보조금</t>
  </si>
  <si>
    <t>2/4분기 생활체육지도자배치사업 인건비보조금</t>
  </si>
  <si>
    <t>노인장수체육대학운영 보조금</t>
  </si>
  <si>
    <t>생활체육교실 운영보조금</t>
  </si>
  <si>
    <t>어린이 체능교실 운영보조금(1차)</t>
  </si>
  <si>
    <t>청소년 체련교실 운영보조금(1차)</t>
  </si>
  <si>
    <t>3/4분기 생활체육지도자 배치사업 인건비보조금</t>
  </si>
  <si>
    <t>3/4분기 생활체육협의회 운영보조금</t>
  </si>
  <si>
    <t>청소년 체련교실 운영보조금(2차)</t>
  </si>
  <si>
    <t>어린이 체능교실 운영보조금(2차)</t>
  </si>
  <si>
    <t>4/4분기 생활체육협의회 운영보조금</t>
  </si>
  <si>
    <t>여성생활체육대회 운영보조금</t>
  </si>
  <si>
    <t>생활체육지도자 배치사업 운영보조금</t>
  </si>
  <si>
    <t>클럽대항 청소년대회</t>
  </si>
  <si>
    <t>11~12월 생활체육지도자 배치사업 운영보조금</t>
  </si>
  <si>
    <t>명예경찰소년단 제7기 발대식행사</t>
  </si>
  <si>
    <t>제6회 삼척청소년 종합예술제 행사</t>
  </si>
  <si>
    <t xml:space="preserve">여름방학 및 휴가철 청소년선도보호 유해환경감시단 순찰활동 </t>
  </si>
  <si>
    <t>연말연시 청소년 선도보호 유해환경감시단 순찰활동</t>
  </si>
  <si>
    <t>1/4분기 청소년공부방 운영</t>
  </si>
  <si>
    <t>2/4분기 청소년공부방 운영</t>
  </si>
  <si>
    <t>제1회 청소년 마이너 농구대회 행사</t>
  </si>
  <si>
    <t>제39회 꿈 그리고 만남 청소년가족캠프 행사</t>
  </si>
  <si>
    <t>3/4분기 청소년공부방 운영</t>
  </si>
  <si>
    <t>제1회 JCI KOREA-삼척회장배 중고풋살대회</t>
  </si>
  <si>
    <t>4/4분기 청소년공부방 운영</t>
  </si>
  <si>
    <t>안동문화권 탐방학습 청소년어울마당</t>
  </si>
  <si>
    <t>1/4분기 삼척자활후견기관 운영</t>
  </si>
  <si>
    <t>1/4분기 사회복지시설종사자 복지수당 지원</t>
  </si>
  <si>
    <t>1/4분기 사회복지협의회 운영</t>
  </si>
  <si>
    <t>1/4분기 종합사회복지관 및 재가봉사센터 운영</t>
  </si>
  <si>
    <t>1/4분기 중증장애인유료도우미 운영</t>
  </si>
  <si>
    <t>1/4분기 장애인보호작업장 운영</t>
  </si>
  <si>
    <t>1/4분기 장애인휄체어리프트차량 운영</t>
  </si>
  <si>
    <t>1/4분기 장애인주간보호소 샘터 운영</t>
  </si>
  <si>
    <t>1/4분기 장애인민원봉사실 운영</t>
  </si>
  <si>
    <t>1/'4분기 수화통역센터 운영</t>
  </si>
  <si>
    <t>1/4분기 시각장애인 이동지원센터 운영</t>
  </si>
  <si>
    <t>1/4분기 가사.간병도우미사업</t>
  </si>
  <si>
    <t>1/4분기 자활근로사업비</t>
  </si>
  <si>
    <t>1/4분기 경로당 운영 및 난방비지원</t>
  </si>
  <si>
    <t>1/4분기 가정봉사원 파견센터 운영</t>
  </si>
  <si>
    <t>1/4분기 이동목욕차량 운영</t>
  </si>
  <si>
    <t>1/4분기 노인주간보호소 운영</t>
  </si>
  <si>
    <t>보육시설운영 및 저소득아동보육료 지원</t>
  </si>
  <si>
    <t>1/4 개인운영신고시설 운영비 2개소</t>
  </si>
  <si>
    <t>신규등록경로당 운영비 및 난방비 보조금</t>
  </si>
  <si>
    <t>1/4 저소득재가노인 식사배달사업 보조금 8개소</t>
  </si>
  <si>
    <t>1/4 경로식당 운영 보조금 12개소</t>
  </si>
  <si>
    <t>1/4 학기중(평일)아동급식보조금 10개소</t>
  </si>
  <si>
    <t>2006. 겨울방학중(1,2월) 아동급식 보조금 13개소</t>
  </si>
  <si>
    <t>2월 보육시설운영비,저소득아동보육료지원 33개소</t>
  </si>
  <si>
    <t>2/4 자활근로사업비 보조금 지급</t>
  </si>
  <si>
    <t>2/4 가사.간병도우미사업 보조금 지급</t>
  </si>
  <si>
    <t>2/4 개인운영신고시설 운영비 2개소</t>
  </si>
  <si>
    <t>2/4 경로식당 운영 보조금 15개소</t>
  </si>
  <si>
    <t>2/4 저소득재가노인 식사배달사업 보조금 8개소</t>
  </si>
  <si>
    <t xml:space="preserve">2/4 가정봉사원파견센터 운영비 </t>
  </si>
  <si>
    <t>2/4 이동목욕차량 운영비 2개소</t>
  </si>
  <si>
    <t>2/4 노인주간보호소 운영비</t>
  </si>
  <si>
    <t>1/4 학기중(토,공휴일) 아동급식보조금 추가 지급 2개소</t>
  </si>
  <si>
    <t>4월 보육시설운영비,저소득아동보육료지원 32개소</t>
  </si>
  <si>
    <t>2/4 경로당 운영 보조금 177개소</t>
  </si>
  <si>
    <t>신규등록 경로당 운영비 4개소</t>
  </si>
  <si>
    <t>2006. 노인보람일터가꾸기 사업 운영보조금</t>
  </si>
  <si>
    <t>시각장애인 보이스아이시스템 구입 보조</t>
  </si>
  <si>
    <t>2/4 지역아동센터 운영 보조금 2개소</t>
  </si>
  <si>
    <t>2/4 학기중(토,공휴일) 아동급식 보조금 11개소</t>
  </si>
  <si>
    <t>2/4 학기중(평일)아동급식 보조금 10개소</t>
  </si>
  <si>
    <t>2006. 정부지원시설 교재.교구비 지급 8개소</t>
  </si>
  <si>
    <t>5월 보육시설운영비,저소득아동보육료지원 32개소</t>
  </si>
  <si>
    <t>여성자원활동센타 운영비</t>
  </si>
  <si>
    <t>2/4 노인일자리사업 운영 보조금</t>
  </si>
  <si>
    <t>2006. 민간보육시설교재.교구비 지급 24개소</t>
  </si>
  <si>
    <t>2/4 학기중(토,공휴일) 아동급식보조금 추가 지급 2개소</t>
  </si>
  <si>
    <t>2/4 학기중(평일)아동급식 보조금 추가 지급 2개소</t>
  </si>
  <si>
    <t>6월 보육시설운영비,저소득아동보육료지원 35개소</t>
  </si>
  <si>
    <t>국공립보육시설 장비지원 3개소</t>
  </si>
  <si>
    <t>삼척시푸드뱅크운영비 보조금</t>
  </si>
  <si>
    <t>3/4 삼척자활후견기관 운영비 보조금 지급</t>
  </si>
  <si>
    <t>3/4 사회복지시설 종사자 복지수당 지급</t>
  </si>
  <si>
    <t>3/4 사회복지협의회 운영비 보조금 지급</t>
  </si>
  <si>
    <t>3/4 종합사회복지관 및 재가복지봉사센터 운영비 보조금 지급</t>
  </si>
  <si>
    <t>3/4 시각장애인 이동지원센터 운영 보조금 지급</t>
  </si>
  <si>
    <t>3/4 재가장애인 무료급식사업 운영 보조</t>
  </si>
  <si>
    <t>3/4 시각장애인 재활지원센터 운영 보조금 지급</t>
  </si>
  <si>
    <t>3/4 장애인보호작업장 운영 보조금 지급</t>
  </si>
  <si>
    <t>3/4 중증장애인유료도우미 운영보조</t>
  </si>
  <si>
    <t>3/4 수화통역센터 운영 보조금 지급</t>
  </si>
  <si>
    <t>3/4 장애인휠체어리프트차량 운영보조</t>
  </si>
  <si>
    <t>3/4 장애인주간보호소 샘터 운영 보조금 지급</t>
  </si>
  <si>
    <t>3/4 장애인민원봉사실 운영 보조금 지급</t>
  </si>
  <si>
    <t>3/4 자활근로사업비 보조금 지급</t>
  </si>
  <si>
    <t>3/4분기 주거현물급여 집수리사업 보조금 지급</t>
  </si>
  <si>
    <t>3/4 가사.간병도우미사업 보조금 지급</t>
  </si>
  <si>
    <t>3/4 노인일자리사업 운영 보조금</t>
  </si>
  <si>
    <t>3/4 경로식당 운영 보조금 14개소</t>
  </si>
  <si>
    <t>3/4 저소득재가노인 식사배달사업 보조금 8개소</t>
  </si>
  <si>
    <t>3/4 이동목욕차량 운영비 2개소</t>
  </si>
  <si>
    <t xml:space="preserve">3/4 노인주간보호센터 운영비 </t>
  </si>
  <si>
    <t xml:space="preserve">3/4 가정봉사원파견센터 운영비 </t>
  </si>
  <si>
    <t>3/4 개인운영신고시설 운영비 2개소</t>
  </si>
  <si>
    <t>3/4 경로당 운영 보조금 181개소</t>
  </si>
  <si>
    <t>7월 보육시설운영비,저소득아동보육료지원 34개소</t>
  </si>
  <si>
    <t>2006. 방학중(여름) 아동급식 보조금 9개소</t>
  </si>
  <si>
    <t>3/4 학기중(토,공휴일) 아동급식 보조금 9개소</t>
  </si>
  <si>
    <t>3/4 학기중(평일)아동급식 보조금 9개소</t>
  </si>
  <si>
    <t>2006. 정부지원 보육시설 개.보수지원</t>
  </si>
  <si>
    <t>평가인증시설 현장학습비 지원</t>
  </si>
  <si>
    <t>3/4 지역아동센터 운영 보조금 2개소</t>
  </si>
  <si>
    <t>3/4 학기중(토,공휴일) 아동급식 보조금 추가 지급 3개소</t>
  </si>
  <si>
    <t>2006. 방학중(여름) 아동급식 보조금 추가 지급 2개소</t>
  </si>
  <si>
    <t>3/4 학기중(평일)아동급식 보조금 추가 지급 2개소</t>
  </si>
  <si>
    <t>8월 보육시설운영비,저소득아동보육료지원 34개소</t>
  </si>
  <si>
    <t>결식아동 도시락배달 유류비 지원보조금</t>
  </si>
  <si>
    <t>2006. 여성지도자 고위과정 운영 보조금</t>
  </si>
  <si>
    <t xml:space="preserve">3/4 노인일자리사업 운영 (추가)보조금 </t>
  </si>
  <si>
    <t>3/4 학기중(평일)아동급식 보조금 추가 지급 1개소</t>
  </si>
  <si>
    <t>9월 보육시설운영비,저소득아동보육료지원 33개소</t>
  </si>
  <si>
    <t>보육시설 저소득층 아동건강검진비 지원 29개소</t>
  </si>
  <si>
    <t>제5회 삼척시 장애인 예술제행사 보조금</t>
  </si>
  <si>
    <t>4/4 저소득재가노인 식사배달사업 보조금 8개소</t>
  </si>
  <si>
    <t>2006. 노인정보화사업 보조금</t>
  </si>
  <si>
    <t>4/4 저소득재가노인 식사배달사업 (추가)보조금</t>
  </si>
  <si>
    <t>4/4 학기중(평일)아동급식 보조금 11개소</t>
  </si>
  <si>
    <t>2006. 민간보육시설 동절기 난방연료비 보조금 24개소</t>
  </si>
  <si>
    <t>4/4 학기중(토,공휴일) 아동급식 보조금 13개소</t>
  </si>
  <si>
    <t>4/4 지역아동센터 운영 보조금 2개소</t>
  </si>
  <si>
    <t>11월 보육시설운영비,저소득아동보육료지원 34개소</t>
  </si>
  <si>
    <t>4/4 삼척자활후견기관 운영비 보조금 지급</t>
  </si>
  <si>
    <t>4/4 사회복지시설 종사자 복지수당 지급</t>
  </si>
  <si>
    <t>4/4 사회복지협의회 운영비 보조금 지급</t>
  </si>
  <si>
    <t>4/4 종합사회복지관 및 재가복지봉사센터 운영비 보조금 지급</t>
  </si>
  <si>
    <t>4/4 장애인보호작업장 운영 보조금 지급</t>
  </si>
  <si>
    <t>4/4 중증장애인유료도우미 운영보조</t>
  </si>
  <si>
    <t>4/4 장애인민원봉사실 운영 보조금 지급</t>
  </si>
  <si>
    <t>4/4 수화통역센터 운영 보조금 지급</t>
  </si>
  <si>
    <t>4/4 시각장애인 재활지원센터 운영 보조금 지급</t>
  </si>
  <si>
    <t>4/4 시각장애인 이동지원센터 운영 보조금 지급</t>
  </si>
  <si>
    <t>4/4 장애인주간보호소 샘터 운영 보조금 지급</t>
  </si>
  <si>
    <t>4/4 재가장애인 무료급식사업 운영 보조</t>
  </si>
  <si>
    <t>4/4 장애인휠체어리프트차량 운영보조</t>
  </si>
  <si>
    <t>4/4 자활근로사업비 보조금 지급</t>
  </si>
  <si>
    <t>4/4 주거현물급여 집수리사업 보조금 지급</t>
  </si>
  <si>
    <t>4/4 가사.간병도우미사업 보조금 지급</t>
  </si>
  <si>
    <t>2006. 강원노인일자리박람회 참가 보조금</t>
  </si>
  <si>
    <t>4/4 경로당 운영비 및 난방비 지원 182개소</t>
  </si>
  <si>
    <t>4/4 이동목욕차량 운영비 2개소</t>
  </si>
  <si>
    <t>4/4 개인운영신고시설 운영비 2개소</t>
  </si>
  <si>
    <t>4/4 경로식당 운영 보조금 14개소</t>
  </si>
  <si>
    <t xml:space="preserve">4/4 가정봉사원파견센터 운영비 </t>
  </si>
  <si>
    <t xml:space="preserve">4/4 노인주간보호센터 운영비 </t>
  </si>
  <si>
    <t>4/4 노인일자리사업 운영 보조금</t>
  </si>
  <si>
    <t>10월 보육시설운영비,저소득아동보육료지원 34개소</t>
  </si>
  <si>
    <t>신규등록경로당 운영비 및 난방비 지원 1개소</t>
  </si>
  <si>
    <t>노인무료전문요양시설장비보강사업비</t>
  </si>
  <si>
    <t>12월 보육시설운영비,저소득아동보육료지원 35개소</t>
  </si>
  <si>
    <t>농어촌소재 민간보육시설 장비비 지원</t>
  </si>
  <si>
    <t>2006. 겨울방학 아동급식 보조금 2개소</t>
  </si>
  <si>
    <t>삼척여협30년사 발간 보조금</t>
  </si>
  <si>
    <t>2/4 삼척자활후견기관 운영비 보조금 지급</t>
  </si>
  <si>
    <t>2/4 사회복지시설 종사자 복지수당 지급</t>
  </si>
  <si>
    <t>2/4 사회복지협의회 운영비 보조금 지급</t>
  </si>
  <si>
    <t>2/4 종합사회복지관 및 재가복지봉사센터 운영비 보조금 지급</t>
  </si>
  <si>
    <t>2/4 시각장애인 재활지원센터 운영 보조금 지급</t>
  </si>
  <si>
    <t>2/4 재가장애인 무료급식사업 운영 보조</t>
  </si>
  <si>
    <t>2/4 중증장애인유료도우미 운영보조</t>
  </si>
  <si>
    <t>2/4 장애인보호작업장 운영 보조금 지급</t>
  </si>
  <si>
    <t>2/4 수화통역센터 운영 보조금 지급</t>
  </si>
  <si>
    <t>2/4 시각장애인 이동지원센터 운영 보조금 지급</t>
  </si>
  <si>
    <t>2/4 장애인민원봉사실 운영 보조금 지급</t>
  </si>
  <si>
    <t>2/4 장애인휠체어리프트차량 운영보조</t>
  </si>
  <si>
    <t>2/4 장애인주간보호소 샘터 운영 보조금 지급</t>
  </si>
  <si>
    <t>2006. 상반기 주거현물급여 집수리사업비</t>
  </si>
  <si>
    <t>신규등록경로당 운영비 및 난방비 보조금 2개소</t>
  </si>
  <si>
    <t>1/4 지역아동센터 운영 보조금 2개소</t>
  </si>
  <si>
    <t>3월 보육시설운영비,저소득아동보육료지원 29개소</t>
  </si>
  <si>
    <t>1/4 학기중(평일)아동급식보조금 추가 지급 2개소</t>
  </si>
  <si>
    <t>1/4 학기중(토,공휴일) 아동급식 보조금 10개소</t>
  </si>
  <si>
    <t>제2회 행복한 가정만들기 청소년어울마당 행사</t>
  </si>
  <si>
    <r>
      <t>제4</t>
    </r>
    <r>
      <rPr>
        <sz val="11"/>
        <rFont val="돋움"/>
        <family val="3"/>
      </rPr>
      <t>0회 영월단종제 게이트볼대회</t>
    </r>
  </si>
  <si>
    <t>제25회 전국연합회장기 전국배드민턴대회 출전보조금</t>
  </si>
  <si>
    <t>제8회 국민진흥공단배 국제싸이클대회</t>
  </si>
  <si>
    <t>6월</t>
  </si>
  <si>
    <t xml:space="preserve">무대공연제작지원사업 </t>
  </si>
  <si>
    <t>제1회 대학로 거리축제 행사</t>
  </si>
  <si>
    <t>농가도우미 지원사업</t>
  </si>
  <si>
    <r>
      <t>제1</t>
    </r>
    <r>
      <rPr>
        <sz val="11"/>
        <rFont val="돋움"/>
        <family val="3"/>
      </rPr>
      <t>2회 농업경영인 삼척시연합회 친환경농업실천다짐대회</t>
    </r>
  </si>
  <si>
    <r>
      <t>제1</t>
    </r>
    <r>
      <rPr>
        <sz val="11"/>
        <rFont val="돋움"/>
        <family val="3"/>
      </rPr>
      <t>0회 전국농업인경영인대회</t>
    </r>
  </si>
  <si>
    <t>제3회 한국여성농업인강원도대회</t>
  </si>
  <si>
    <t>친환경우기농업 농어촌지역 리더육성사업</t>
  </si>
  <si>
    <t>농어산촌체험마을 지원사업</t>
  </si>
  <si>
    <t>어업용면세유가 인상차액분 지원사업</t>
  </si>
  <si>
    <t>어업용 면세유가 인상차액분 지원사업</t>
  </si>
  <si>
    <r>
      <t>1</t>
    </r>
    <r>
      <rPr>
        <sz val="11"/>
        <rFont val="돋움"/>
        <family val="3"/>
      </rPr>
      <t>/4분기 수산물공동폐수처리시설 운영</t>
    </r>
  </si>
  <si>
    <r>
      <t>2</t>
    </r>
    <r>
      <rPr>
        <sz val="11"/>
        <rFont val="돋움"/>
        <family val="3"/>
      </rPr>
      <t>/4분기 수산물공동폐수처리시설 운영</t>
    </r>
  </si>
  <si>
    <r>
      <t>3</t>
    </r>
    <r>
      <rPr>
        <sz val="11"/>
        <rFont val="돋움"/>
        <family val="3"/>
      </rPr>
      <t>/4분기 수산물공동폐수처리시설 운영</t>
    </r>
  </si>
  <si>
    <t>4/4분기 수산물공동폐수처리시설 운영</t>
  </si>
  <si>
    <t>벼 정부보급종 공급가격 차액지원</t>
  </si>
  <si>
    <r>
      <t xml:space="preserve">영농 </t>
    </r>
    <r>
      <rPr>
        <sz val="11"/>
        <rFont val="돋움"/>
        <family val="3"/>
      </rPr>
      <t>4-H회원 기초영농시범사업</t>
    </r>
  </si>
  <si>
    <t>국가보증 벼종자 보급종 채종포사업</t>
  </si>
  <si>
    <t>4-H회원 자원봉사대축제 사업</t>
  </si>
  <si>
    <t>농업인건강관리실 운영지원사업</t>
  </si>
  <si>
    <t>재래시장화재보험료 보조</t>
  </si>
  <si>
    <r>
      <t>1</t>
    </r>
    <r>
      <rPr>
        <sz val="11"/>
        <rFont val="돋움"/>
        <family val="3"/>
      </rPr>
      <t>/4분기 노동상담소 운영</t>
    </r>
  </si>
  <si>
    <t>재래시장 안전감시요원 운영</t>
  </si>
  <si>
    <r>
      <t>2</t>
    </r>
    <r>
      <rPr>
        <sz val="11"/>
        <rFont val="돋움"/>
        <family val="3"/>
      </rPr>
      <t>/4분기 노동상담소 운영</t>
    </r>
  </si>
  <si>
    <r>
      <t>3</t>
    </r>
    <r>
      <rPr>
        <sz val="11"/>
        <rFont val="돋움"/>
        <family val="3"/>
      </rPr>
      <t>/4분기 노동상담소 운영</t>
    </r>
  </si>
  <si>
    <r>
      <t>4</t>
    </r>
    <r>
      <rPr>
        <sz val="11"/>
        <rFont val="돋움"/>
        <family val="3"/>
      </rPr>
      <t>/4분기 노동상담소 운영</t>
    </r>
  </si>
  <si>
    <r>
      <t>1</t>
    </r>
    <r>
      <rPr>
        <sz val="11"/>
        <rFont val="돋움"/>
        <family val="3"/>
      </rPr>
      <t>/4분기 창업보육센터 운영</t>
    </r>
  </si>
  <si>
    <r>
      <t>2</t>
    </r>
    <r>
      <rPr>
        <sz val="11"/>
        <rFont val="돋움"/>
        <family val="3"/>
      </rPr>
      <t>/4분기 창업보육센터 운영</t>
    </r>
  </si>
  <si>
    <r>
      <t>3</t>
    </r>
    <r>
      <rPr>
        <sz val="11"/>
        <rFont val="돋움"/>
        <family val="3"/>
      </rPr>
      <t>/4분기 창업보육센터 운영</t>
    </r>
  </si>
  <si>
    <r>
      <t>4</t>
    </r>
    <r>
      <rPr>
        <sz val="11"/>
        <rFont val="돋움"/>
        <family val="3"/>
      </rPr>
      <t>/4분기 창업보육센터 운영</t>
    </r>
  </si>
  <si>
    <t>중소기업우수제품 포장디자인개발지원사업</t>
  </si>
  <si>
    <t>영세기업 판로후견인제 지원사업</t>
  </si>
  <si>
    <t>산림조합운영</t>
  </si>
  <si>
    <t xml:space="preserve">산림소득사업 </t>
  </si>
  <si>
    <r>
      <t>제2</t>
    </r>
    <r>
      <rPr>
        <sz val="11"/>
        <rFont val="돋움"/>
        <family val="3"/>
      </rPr>
      <t>9회 강원도협회장기 태권도대회 및 품새경연대회</t>
    </r>
  </si>
  <si>
    <t>친환경 으뜸 농산물생산촉진 한마음대회</t>
  </si>
  <si>
    <r>
      <t>우수관</t>
    </r>
    <r>
      <rPr>
        <sz val="11"/>
        <rFont val="돋움"/>
        <family val="3"/>
      </rPr>
      <t>광 기념품개발사업</t>
    </r>
  </si>
  <si>
    <t>전통향토음식 먹거리촌 홍보간판 설치사업</t>
  </si>
  <si>
    <t>2006산양-종현간 도로확.포장공사</t>
  </si>
  <si>
    <t>제42회 도민체전대비 경관조림(산불피해지,가로수)사업</t>
  </si>
  <si>
    <t>2006.11.20</t>
  </si>
  <si>
    <t>가곡지구 심층지하수 시추사업</t>
  </si>
  <si>
    <t>2006.10.24</t>
  </si>
  <si>
    <t>노곡항 물량장 축조공사</t>
  </si>
  <si>
    <t>해신당공원 야외 조형물 제작설치</t>
  </si>
  <si>
    <t>2006년 조림지 풀베기사업 2차</t>
  </si>
  <si>
    <t>원덕 쓰레기매립장 시설보강공사(2차)</t>
  </si>
  <si>
    <t>2006 조림지 풀베기사업 3차</t>
  </si>
  <si>
    <t>2006년 임도구조개량공사</t>
  </si>
  <si>
    <t>2006년도 솔잎혹파리방제(나무주사) 사업</t>
  </si>
  <si>
    <t>2006년가을철조림(산불피해지)사업</t>
  </si>
  <si>
    <t>2006.10.12</t>
  </si>
  <si>
    <t>새천년도로 법면 정비공사</t>
  </si>
  <si>
    <t>2006년 조림지 풀베기사업 4차</t>
  </si>
  <si>
    <t>2006년 조림지 풀베기사업 5차</t>
  </si>
  <si>
    <t>2006년 해안방재림(해안사방) 조성사업</t>
  </si>
  <si>
    <t>2006 숲가꾸기사업(덩굴제거,신규)(1)</t>
  </si>
  <si>
    <t>2006숲가꾸기사업(덩굴제거,신규)(2)</t>
  </si>
  <si>
    <t>2006년 조림지 풀베기사업 6차</t>
  </si>
  <si>
    <t>산불피해지 조림사업</t>
  </si>
  <si>
    <t>2006년 조림(산불피해지,일반)사업</t>
  </si>
  <si>
    <t>2006년 큰나무 공익조림사업</t>
  </si>
  <si>
    <t>2006년감척어선해체처리사업</t>
  </si>
  <si>
    <t>2006.10.31</t>
  </si>
  <si>
    <t>2006년 임도보수공사</t>
  </si>
  <si>
    <t>2006년 숲가꾸기사업(덩굴제거 보완 1)</t>
  </si>
  <si>
    <t>2006.10.30</t>
  </si>
  <si>
    <t>초곡마을 전망데크 및 진입계단 제작설치공사</t>
  </si>
  <si>
    <t>2006.12.22</t>
  </si>
  <si>
    <t>2006년 숲가꾸기사업(덩굴제거 보완 2)</t>
  </si>
  <si>
    <t>도심지 가로수 보식 조경공사</t>
  </si>
  <si>
    <t>2006.11.16</t>
  </si>
  <si>
    <t>2006년 조림(산불피해지)사업</t>
  </si>
  <si>
    <t>미로면 대방골 취입보 정비공사</t>
  </si>
  <si>
    <t>삼척종합운동장시설물보수정비공사(통신)</t>
  </si>
  <si>
    <t>탕곡리 절골천 수해복구공사</t>
  </si>
  <si>
    <t>2006숲가꾸기사업(솎아내기)</t>
  </si>
  <si>
    <t>2006.12.11</t>
  </si>
  <si>
    <t>2006 공원정비보수공사</t>
  </si>
  <si>
    <t>삼척항및새천년도로가로등교체.보수공사</t>
  </si>
  <si>
    <t>원덕읍기곡2리소규모시설수해복구공사</t>
  </si>
  <si>
    <t>2006. 3.28</t>
  </si>
  <si>
    <t>2006. 2.23</t>
  </si>
  <si>
    <t>2006. 3.27</t>
  </si>
  <si>
    <t>2006. 3.29</t>
  </si>
  <si>
    <t>방문기념품 구입 2회</t>
  </si>
  <si>
    <t>민원인 방문 접대용 음료구입 2회</t>
  </si>
  <si>
    <t>시책추진공무원 간담</t>
  </si>
  <si>
    <t>시책추진회의비 3회</t>
  </si>
  <si>
    <t>민원인 방문 접대용 음료구입 3회</t>
  </si>
  <si>
    <t>행사지원 시정홍보물품 구입</t>
  </si>
  <si>
    <t>격려품 구입 4회</t>
  </si>
  <si>
    <t>신년 충혼탑 참배 조화구입</t>
  </si>
  <si>
    <t>국내외자매도시 방문기념품 구입</t>
  </si>
  <si>
    <t>드림프로그램 훈련참가자 급식제공</t>
  </si>
  <si>
    <t>전국동시지방선거 읍면동 운영경비</t>
  </si>
  <si>
    <t>시책추진회의비 14회</t>
  </si>
  <si>
    <t>축하화분구입 6회</t>
  </si>
  <si>
    <t>독립유공자유족 위문품 구입</t>
  </si>
  <si>
    <t>방문기념품 구입</t>
  </si>
  <si>
    <t>시청방문 기념품구입 4회</t>
  </si>
  <si>
    <t>자매도시관계자 방문 간담</t>
  </si>
  <si>
    <t>격려품 구입 8회</t>
  </si>
  <si>
    <t>시민건강달리기대회 경품구입</t>
  </si>
  <si>
    <t>시책추진회의비 15회</t>
  </si>
  <si>
    <t>축하화분구입 4회</t>
  </si>
  <si>
    <t>격려품 구입 2회</t>
  </si>
  <si>
    <t>국내외자매도시 방문기념품구입 2회</t>
  </si>
  <si>
    <t>시정홍보물 구입 3회</t>
  </si>
  <si>
    <t>시군업무추진관계자 방문 간담</t>
  </si>
  <si>
    <t>시책추진회의비 22회</t>
  </si>
  <si>
    <t>민원인 방문 접대용 음료구입 5회</t>
  </si>
  <si>
    <t>격려품 구입 3회</t>
  </si>
  <si>
    <t>축하회분 4회</t>
  </si>
  <si>
    <t>국내외자매도시 방문 기념품구입 2회</t>
  </si>
  <si>
    <t>대회출전 음료구입</t>
  </si>
  <si>
    <t>농촌마을종합개발사업 평가참여자 간담</t>
  </si>
  <si>
    <t>시책추진공무원 간담 2회</t>
  </si>
  <si>
    <t>시책추진회의비 21회</t>
  </si>
  <si>
    <t>축하 화분 구입</t>
  </si>
  <si>
    <t>현충일행사 기념품구입</t>
  </si>
  <si>
    <t>민원인 방문 접대용 음료구입 4회</t>
  </si>
  <si>
    <t>국가유공자 위문품구입</t>
  </si>
  <si>
    <t>전국동시지방선거 선거사무원 간담</t>
  </si>
  <si>
    <t>행사진행 꽃다발구입</t>
  </si>
  <si>
    <t>행사진행 유니폼구입</t>
  </si>
  <si>
    <t>축하화분구입 2회</t>
  </si>
  <si>
    <t xml:space="preserve">격려품 구입 </t>
  </si>
  <si>
    <t>시책추진회의비 25회</t>
  </si>
  <si>
    <t>민원인 방문 접대용 음료구입 6회</t>
  </si>
  <si>
    <t>축하화분 구입</t>
  </si>
  <si>
    <t xml:space="preserve">자매도시 성북구축구선수단 방문 격려만찬     </t>
  </si>
  <si>
    <t>향토지보내기 신문구독료</t>
  </si>
  <si>
    <t>삼척비치하프마라톤 기념품 구입</t>
  </si>
  <si>
    <t xml:space="preserve">수습행정사무관 간담 </t>
  </si>
  <si>
    <t>시책추진회의비 18회</t>
  </si>
  <si>
    <t>국내자매도시 관계자 방문 간담</t>
  </si>
  <si>
    <t>시책추진회의비 24회</t>
  </si>
  <si>
    <t>방문기념품</t>
  </si>
  <si>
    <t>국내외자매도시 방문 기념품구입 3회</t>
  </si>
  <si>
    <t>민원인 방문 접대용 음료구입 8회</t>
  </si>
  <si>
    <t>유해조수기동구제단활동 격려만찬</t>
  </si>
  <si>
    <t>코스모스축제 행사관계자 간담</t>
  </si>
  <si>
    <t>격려품구입 3회</t>
  </si>
  <si>
    <t>방문기념품구입 2회</t>
  </si>
  <si>
    <t xml:space="preserve">격려품구입 </t>
  </si>
  <si>
    <t>국내외자매도시방문 기념품구입 3회</t>
  </si>
  <si>
    <t>국내자매도시방문 관계자 만찬</t>
  </si>
  <si>
    <t>방문기념품구입 4회</t>
  </si>
  <si>
    <t>시책추진회의비 29회</t>
  </si>
  <si>
    <t>4개면 친선체육대회 참가비</t>
  </si>
  <si>
    <t>민원인 방문 접대용 음료구입 12회</t>
  </si>
  <si>
    <t xml:space="preserve">방문기념품구입 </t>
  </si>
  <si>
    <t>시민봉사이동시청 추진관계자 간담</t>
  </si>
  <si>
    <t>시립합창단 격려간담</t>
  </si>
  <si>
    <t>바다열차 관광홍보물 구입 2회</t>
  </si>
  <si>
    <t>축하화분구입 3회</t>
  </si>
  <si>
    <t>도민체전 등위부상대책 간담</t>
  </si>
  <si>
    <t>사회복지연수회 참석관계자 간담만찬</t>
  </si>
  <si>
    <t>시책추진회의비 55회</t>
  </si>
  <si>
    <t>행사지원 물품구입</t>
  </si>
  <si>
    <t>시책추진공무원 간담 19회</t>
  </si>
  <si>
    <t>1월</t>
  </si>
  <si>
    <t>12월</t>
  </si>
  <si>
    <t>2006년도 시책추진업무추진비 집행내역</t>
  </si>
  <si>
    <t>2006. 9.12</t>
  </si>
  <si>
    <t>2006. 9.13</t>
  </si>
  <si>
    <t>(단위:백만원)</t>
  </si>
  <si>
    <t>회계명</t>
  </si>
  <si>
    <t>사업구분</t>
  </si>
  <si>
    <t>사    업    명</t>
  </si>
  <si>
    <t>차입금액</t>
  </si>
  <si>
    <t>기상환액</t>
  </si>
  <si>
    <t>상환잔액</t>
  </si>
  <si>
    <t>상환종료일</t>
  </si>
  <si>
    <t xml:space="preserve">      총  계</t>
  </si>
  <si>
    <t>31건</t>
  </si>
  <si>
    <t xml:space="preserve">   일반회계</t>
  </si>
  <si>
    <t>13건</t>
  </si>
  <si>
    <t xml:space="preserve"> 도로.교량</t>
  </si>
  <si>
    <t>5건</t>
  </si>
  <si>
    <t>삼척항 삼척해수욕장간 도로개설</t>
  </si>
  <si>
    <t>2006. 9.30</t>
  </si>
  <si>
    <t>삼척우회도로(천남로)</t>
  </si>
  <si>
    <t>2007. 9.30</t>
  </si>
  <si>
    <t>성남~원당간 도로개설</t>
  </si>
  <si>
    <t>2009. 9.30</t>
  </si>
  <si>
    <t xml:space="preserve"> 주거환경개선</t>
  </si>
  <si>
    <t>2건</t>
  </si>
  <si>
    <t>도시영세민주거환경개선사업</t>
  </si>
  <si>
    <t>2006.12.31</t>
  </si>
  <si>
    <t>2007.12.31</t>
  </si>
  <si>
    <t xml:space="preserve"> 하수도</t>
  </si>
  <si>
    <t>1건</t>
  </si>
  <si>
    <t>성북지구 하수도정비사업</t>
  </si>
  <si>
    <t xml:space="preserve"> 하수처리시설</t>
  </si>
  <si>
    <t>3건</t>
  </si>
  <si>
    <t>하수종말처리장건설</t>
  </si>
  <si>
    <t>2009. 9.30</t>
  </si>
  <si>
    <t>2010. 9.30</t>
  </si>
  <si>
    <t>도계하수종말처리장건설</t>
  </si>
  <si>
    <t>2013. 9.30</t>
  </si>
  <si>
    <t xml:space="preserve"> 청사정비</t>
  </si>
  <si>
    <t>1건</t>
  </si>
  <si>
    <t>1건</t>
  </si>
  <si>
    <t>노곡면청사신축</t>
  </si>
  <si>
    <t>2006. 3.31</t>
  </si>
  <si>
    <t xml:space="preserve"> 재해대책</t>
  </si>
  <si>
    <t>태풍"메기"수해복구사업</t>
  </si>
  <si>
    <t>2019. 9. 9</t>
  </si>
  <si>
    <t xml:space="preserve">   특별회계</t>
  </si>
  <si>
    <t>18건</t>
  </si>
  <si>
    <t>18건</t>
  </si>
  <si>
    <t xml:space="preserve"> 상수도</t>
  </si>
  <si>
    <t>상수도확장공사</t>
  </si>
  <si>
    <t>2007.12.31</t>
  </si>
  <si>
    <t>87도계상수도공사</t>
  </si>
  <si>
    <t>2007.11.30</t>
  </si>
  <si>
    <t>88도계상수도확장공사</t>
  </si>
  <si>
    <t>89도계상수도공사</t>
  </si>
  <si>
    <t>근덕상수도취수장 이전공사</t>
  </si>
  <si>
    <t>2011. 9.30</t>
  </si>
  <si>
    <t>93맑은물공급대책사업</t>
  </si>
  <si>
    <t>2008.12.31</t>
  </si>
  <si>
    <t>상수도취수장이전</t>
  </si>
  <si>
    <t>2006. 9.30</t>
  </si>
  <si>
    <t>94맑은물공급대책</t>
  </si>
  <si>
    <t>2009.12.31</t>
  </si>
  <si>
    <t>95맑은물공급대책</t>
  </si>
  <si>
    <t>취수장및가압장이전확장</t>
  </si>
  <si>
    <t>2007. 9.30</t>
  </si>
  <si>
    <t>2010.12.31</t>
  </si>
  <si>
    <t>96맑은물공급대책</t>
  </si>
  <si>
    <t>2008. 9.30</t>
  </si>
  <si>
    <t>상수도취수장이전 및 확장</t>
  </si>
  <si>
    <t>중소도시지방상수도개량</t>
  </si>
  <si>
    <t>2013.12.31</t>
  </si>
  <si>
    <t>지방상수도 시설개량</t>
  </si>
  <si>
    <t>근덕농어촌지방상수도사업</t>
  </si>
  <si>
    <t>2006년도 사업별채무액현황</t>
  </si>
  <si>
    <t>&lt;별지 5&gt;</t>
  </si>
  <si>
    <t>발행
연도</t>
  </si>
  <si>
    <r>
      <t>하장면 광동리</t>
    </r>
    <r>
      <rPr>
        <sz val="11"/>
        <rFont val="돋움"/>
        <family val="3"/>
      </rPr>
      <t xml:space="preserve"> 간촌배수로 시설공사</t>
    </r>
  </si>
  <si>
    <t>2006. 4.19</t>
  </si>
  <si>
    <t>2006. 4.19 ~ 2006. 5.22</t>
  </si>
  <si>
    <t>하장파출소 주변정비공사</t>
  </si>
  <si>
    <t>2006.10.30</t>
  </si>
  <si>
    <t>하장어린이집 주변정비공사</t>
  </si>
  <si>
    <t>2006.11.14</t>
  </si>
  <si>
    <t>2006.11.14 ~ 2006.12.12</t>
  </si>
  <si>
    <t>2006.10.30 ~ 2006.11.23</t>
  </si>
  <si>
    <t>하장면사무소 울타리조경공사</t>
  </si>
  <si>
    <t>2006.11.15</t>
  </si>
  <si>
    <t>2006.11.15 ~ 2006.12.12</t>
  </si>
  <si>
    <r>
      <t>원덕읍갈남1리</t>
    </r>
    <r>
      <rPr>
        <sz val="11"/>
        <rFont val="돋움"/>
        <family val="3"/>
      </rPr>
      <t xml:space="preserve"> 농로포장공사</t>
    </r>
  </si>
  <si>
    <t>2006.10.11</t>
  </si>
  <si>
    <t>2006.10.16 ~ 2006.11.14</t>
  </si>
  <si>
    <t xml:space="preserve">   &lt;별지 1&gt;</t>
  </si>
  <si>
    <t>월별</t>
  </si>
  <si>
    <t>계</t>
  </si>
  <si>
    <t xml:space="preserve">   &lt;별지 2&gt;</t>
  </si>
  <si>
    <t>월 별</t>
  </si>
  <si>
    <t>2월</t>
  </si>
  <si>
    <t>4월</t>
  </si>
  <si>
    <t>5월</t>
  </si>
  <si>
    <t>7월</t>
  </si>
  <si>
    <t>8월</t>
  </si>
  <si>
    <t>9월</t>
  </si>
  <si>
    <t>10월</t>
  </si>
  <si>
    <t>11월</t>
  </si>
  <si>
    <t>3월</t>
  </si>
  <si>
    <t xml:space="preserve">   &lt;별지 3&gt;</t>
  </si>
  <si>
    <t>1월</t>
  </si>
  <si>
    <t>2월</t>
  </si>
  <si>
    <t>금 액</t>
  </si>
  <si>
    <t>2006.12.5 ~ 2006.12.26</t>
  </si>
</sst>
</file>

<file path=xl/styles.xml><?xml version="1.0" encoding="utf-8"?>
<styleSheet xmlns="http://schemas.openxmlformats.org/spreadsheetml/2006/main">
  <numFmts count="1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0_ "/>
    <numFmt numFmtId="178" formatCode="#,##0,"/>
    <numFmt numFmtId="179" formatCode="[$-412]yyyy&quot;년&quot;\ m&quot;월&quot;\ d&quot;일&quot;\ dddd"/>
    <numFmt numFmtId="180" formatCode="#,##0\ &quot;건&quot;"/>
    <numFmt numFmtId="181" formatCode="#,##0_);[Red]\(#,##0\)"/>
  </numFmts>
  <fonts count="11">
    <font>
      <sz val="11"/>
      <name val="돋움"/>
      <family val="3"/>
    </font>
    <font>
      <b/>
      <sz val="12"/>
      <name val="돋움"/>
      <family val="3"/>
    </font>
    <font>
      <sz val="8"/>
      <name val="돋움"/>
      <family val="3"/>
    </font>
    <font>
      <b/>
      <sz val="24"/>
      <name val="바탕"/>
      <family val="1"/>
    </font>
    <font>
      <b/>
      <sz val="11"/>
      <name val="돋움"/>
      <family val="3"/>
    </font>
    <font>
      <sz val="9"/>
      <name val="굴림"/>
      <family val="3"/>
    </font>
    <font>
      <b/>
      <sz val="13"/>
      <name val="돋움"/>
      <family val="3"/>
    </font>
    <font>
      <sz val="13"/>
      <name val="돋움"/>
      <family val="3"/>
    </font>
    <font>
      <b/>
      <sz val="14"/>
      <name val="돋움"/>
      <family val="3"/>
    </font>
    <font>
      <b/>
      <sz val="10"/>
      <name val="돋움"/>
      <family val="3"/>
    </font>
    <font>
      <sz val="12"/>
      <name val="돋움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double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thick"/>
      <top style="thin"/>
      <bottom style="medium"/>
    </border>
    <border>
      <left style="thin"/>
      <right style="thick"/>
      <top style="medium"/>
      <bottom style="thin"/>
    </border>
    <border>
      <left style="medium"/>
      <right style="thin"/>
      <top style="thick"/>
      <bottom style="double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hair"/>
      <right style="hair"/>
      <top style="hair"/>
      <bottom style="medium"/>
    </border>
    <border>
      <left style="hair"/>
      <right style="hair"/>
      <top style="medium"/>
      <bottom style="thin"/>
    </border>
    <border>
      <left style="hair"/>
      <right style="medium"/>
      <top style="thin"/>
      <bottom style="thin"/>
    </border>
    <border>
      <left style="medium"/>
      <right style="hair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medium"/>
    </border>
    <border>
      <left style="hair"/>
      <right style="medium"/>
      <top style="medium"/>
      <bottom style="thin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ck"/>
    </border>
    <border>
      <left style="thick"/>
      <right style="thin"/>
      <top style="thin"/>
      <bottom style="thick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23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1" fontId="4" fillId="2" borderId="2" xfId="17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1" fontId="0" fillId="0" borderId="0" xfId="17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indent="1"/>
    </xf>
    <xf numFmtId="3" fontId="4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 indent="1"/>
    </xf>
    <xf numFmtId="3" fontId="0" fillId="0" borderId="8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0" fillId="0" borderId="0" xfId="0" applyAlignment="1">
      <alignment/>
    </xf>
    <xf numFmtId="3" fontId="0" fillId="0" borderId="16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8" xfId="20" applyFont="1" applyFill="1" applyBorder="1" applyAlignment="1">
      <alignment horizontal="left" vertical="center" indent="1"/>
      <protection/>
    </xf>
    <xf numFmtId="176" fontId="0" fillId="0" borderId="8" xfId="20" applyNumberFormat="1" applyFont="1" applyFill="1" applyBorder="1" applyAlignment="1">
      <alignment horizontal="left" vertical="center" indent="1"/>
      <protection/>
    </xf>
    <xf numFmtId="0" fontId="0" fillId="0" borderId="8" xfId="20" applyFont="1" applyBorder="1" applyAlignment="1">
      <alignment horizontal="left" vertical="center" indent="1"/>
      <protection/>
    </xf>
    <xf numFmtId="41" fontId="0" fillId="0" borderId="8" xfId="17" applyFont="1" applyFill="1" applyBorder="1" applyAlignment="1">
      <alignment vertical="center"/>
    </xf>
    <xf numFmtId="0" fontId="0" fillId="0" borderId="8" xfId="0" applyFont="1" applyBorder="1" applyAlignment="1">
      <alignment horizontal="left" vertical="center" indent="1"/>
    </xf>
    <xf numFmtId="0" fontId="0" fillId="0" borderId="12" xfId="0" applyFont="1" applyBorder="1" applyAlignment="1">
      <alignment horizontal="left" vertical="center" indent="1"/>
    </xf>
    <xf numFmtId="0" fontId="0" fillId="0" borderId="8" xfId="0" applyFont="1" applyBorder="1" applyAlignment="1">
      <alignment horizontal="left" vertical="center" indent="1" shrinkToFit="1"/>
    </xf>
    <xf numFmtId="0" fontId="0" fillId="0" borderId="16" xfId="0" applyFont="1" applyBorder="1" applyAlignment="1">
      <alignment horizontal="left" vertical="center" indent="1"/>
    </xf>
    <xf numFmtId="41" fontId="0" fillId="0" borderId="8" xfId="17" applyFill="1" applyBorder="1" applyAlignment="1">
      <alignment vertical="center"/>
    </xf>
    <xf numFmtId="3" fontId="0" fillId="0" borderId="8" xfId="0" applyNumberFormat="1" applyFont="1" applyBorder="1" applyAlignment="1">
      <alignment vertical="center"/>
    </xf>
    <xf numFmtId="0" fontId="0" fillId="0" borderId="8" xfId="0" applyFill="1" applyBorder="1" applyAlignment="1">
      <alignment horizontal="center" vertical="center" shrinkToFit="1"/>
    </xf>
    <xf numFmtId="0" fontId="0" fillId="0" borderId="8" xfId="0" applyBorder="1" applyAlignment="1" quotePrefix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18" xfId="0" applyFill="1" applyBorder="1" applyAlignment="1">
      <alignment horizontal="center" vertical="center" shrinkToFit="1"/>
    </xf>
    <xf numFmtId="0" fontId="0" fillId="0" borderId="9" xfId="0" applyBorder="1" applyAlignment="1" quotePrefix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11" xfId="0" applyBorder="1" applyAlignment="1" quotePrefix="1">
      <alignment vertical="center" shrinkToFit="1"/>
    </xf>
    <xf numFmtId="41" fontId="1" fillId="0" borderId="0" xfId="0" applyNumberFormat="1" applyFont="1" applyAlignment="1">
      <alignment vertical="center"/>
    </xf>
    <xf numFmtId="41" fontId="0" fillId="0" borderId="0" xfId="17" applyNumberFormat="1" applyAlignment="1">
      <alignment/>
    </xf>
    <xf numFmtId="58" fontId="0" fillId="0" borderId="0" xfId="0" applyNumberFormat="1" applyBorder="1" applyAlignment="1">
      <alignment horizontal="center" vertical="center"/>
    </xf>
    <xf numFmtId="58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shrinkToFit="1"/>
    </xf>
    <xf numFmtId="58" fontId="4" fillId="0" borderId="12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41" fontId="4" fillId="0" borderId="12" xfId="17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0" fillId="0" borderId="8" xfId="0" applyNumberFormat="1" applyBorder="1" applyAlignment="1">
      <alignment horizontal="center" vertical="center" shrinkToFit="1"/>
    </xf>
    <xf numFmtId="41" fontId="0" fillId="0" borderId="8" xfId="17" applyNumberForma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8" xfId="0" applyNumberFormat="1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41" fontId="0" fillId="0" borderId="8" xfId="0" applyNumberForma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horizontal="left" shrinkToFit="1"/>
    </xf>
    <xf numFmtId="0" fontId="0" fillId="0" borderId="0" xfId="0" applyNumberFormat="1" applyBorder="1" applyAlignment="1">
      <alignment horizontal="center" vertical="center" shrinkToFit="1"/>
    </xf>
    <xf numFmtId="41" fontId="0" fillId="0" borderId="0" xfId="17" applyNumberFormat="1" applyAlignment="1">
      <alignment shrinkToFit="1"/>
    </xf>
    <xf numFmtId="0" fontId="0" fillId="0" borderId="0" xfId="0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58" fontId="4" fillId="3" borderId="20" xfId="0" applyNumberFormat="1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41" fontId="4" fillId="3" borderId="20" xfId="17" applyNumberFormat="1" applyFont="1" applyFill="1" applyBorder="1" applyAlignment="1">
      <alignment horizontal="center" vertical="center" shrinkToFit="1"/>
    </xf>
    <xf numFmtId="0" fontId="4" fillId="3" borderId="21" xfId="0" applyFont="1" applyFill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Font="1" applyBorder="1" applyAlignment="1">
      <alignment horizontal="left" vertical="center" shrinkToFit="1"/>
    </xf>
    <xf numFmtId="0" fontId="0" fillId="0" borderId="26" xfId="0" applyNumberFormat="1" applyBorder="1" applyAlignment="1">
      <alignment horizontal="center" vertical="center" shrinkToFit="1"/>
    </xf>
    <xf numFmtId="41" fontId="0" fillId="0" borderId="26" xfId="17" applyNumberForma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41" fontId="0" fillId="0" borderId="26" xfId="0" applyNumberFormat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horizontal="center" vertical="center" shrinkToFit="1"/>
    </xf>
    <xf numFmtId="41" fontId="0" fillId="0" borderId="29" xfId="0" applyNumberFormat="1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180" fontId="4" fillId="0" borderId="31" xfId="0" applyNumberFormat="1" applyFont="1" applyBorder="1" applyAlignment="1">
      <alignment horizontal="center" vertical="center" shrinkToFit="1"/>
    </xf>
    <xf numFmtId="41" fontId="0" fillId="0" borderId="8" xfId="0" applyNumberFormat="1" applyBorder="1" applyAlignment="1">
      <alignment vertical="center"/>
    </xf>
    <xf numFmtId="41" fontId="0" fillId="0" borderId="10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41" fontId="4" fillId="0" borderId="8" xfId="0" applyNumberFormat="1" applyFont="1" applyFill="1" applyBorder="1" applyAlignment="1">
      <alignment horizontal="right" vertical="center" shrinkToFit="1"/>
    </xf>
    <xf numFmtId="0" fontId="0" fillId="0" borderId="10" xfId="0" applyBorder="1" applyAlignment="1">
      <alignment vertical="center" shrinkToFit="1"/>
    </xf>
    <xf numFmtId="0" fontId="0" fillId="0" borderId="12" xfId="20" applyFont="1" applyFill="1" applyBorder="1" applyAlignment="1">
      <alignment horizontal="left" vertical="center" indent="1"/>
      <protection/>
    </xf>
    <xf numFmtId="41" fontId="0" fillId="0" borderId="12" xfId="17" applyFill="1" applyBorder="1" applyAlignment="1">
      <alignment vertical="center"/>
    </xf>
    <xf numFmtId="0" fontId="0" fillId="0" borderId="10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0" fillId="0" borderId="32" xfId="0" applyBorder="1" applyAlignment="1">
      <alignment vertical="center"/>
    </xf>
    <xf numFmtId="181" fontId="0" fillId="0" borderId="0" xfId="0" applyNumberFormat="1" applyAlignment="1">
      <alignment vertical="center"/>
    </xf>
    <xf numFmtId="0" fontId="1" fillId="0" borderId="33" xfId="0" applyFont="1" applyBorder="1" applyAlignment="1">
      <alignment horizontal="center" vertical="center" shrinkToFit="1"/>
    </xf>
    <xf numFmtId="181" fontId="1" fillId="0" borderId="33" xfId="0" applyNumberFormat="1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181" fontId="4" fillId="0" borderId="34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81" fontId="0" fillId="0" borderId="36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181" fontId="4" fillId="0" borderId="36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 quotePrefix="1">
      <alignment horizontal="center" vertical="center"/>
    </xf>
    <xf numFmtId="181" fontId="0" fillId="0" borderId="3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31" xfId="0" applyBorder="1" applyAlignment="1">
      <alignment vertical="center" shrinkToFit="1"/>
    </xf>
    <xf numFmtId="0" fontId="0" fillId="0" borderId="12" xfId="0" applyBorder="1" applyAlignment="1">
      <alignment horizontal="center" vertical="center" shrinkToFit="1"/>
    </xf>
    <xf numFmtId="41" fontId="0" fillId="0" borderId="12" xfId="0" applyNumberFormat="1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3" fillId="0" borderId="0" xfId="0" applyFont="1" applyAlignment="1">
      <alignment horizontal="center" vertical="top"/>
    </xf>
    <xf numFmtId="0" fontId="0" fillId="0" borderId="26" xfId="0" applyBorder="1" applyAlignment="1">
      <alignment vertical="center" shrinkToFit="1"/>
    </xf>
    <xf numFmtId="41" fontId="0" fillId="0" borderId="26" xfId="0" applyNumberFormat="1" applyBorder="1" applyAlignment="1">
      <alignment vertical="center"/>
    </xf>
    <xf numFmtId="0" fontId="0" fillId="0" borderId="38" xfId="0" applyBorder="1" applyAlignment="1" quotePrefix="1">
      <alignment vertical="center" shrinkToFit="1"/>
    </xf>
    <xf numFmtId="0" fontId="0" fillId="0" borderId="29" xfId="0" applyBorder="1" applyAlignment="1">
      <alignment vertical="center" shrinkToFit="1"/>
    </xf>
    <xf numFmtId="41" fontId="0" fillId="0" borderId="29" xfId="0" applyNumberFormat="1" applyBorder="1" applyAlignment="1">
      <alignment vertical="center"/>
    </xf>
    <xf numFmtId="0" fontId="0" fillId="0" borderId="39" xfId="0" applyBorder="1" applyAlignment="1" quotePrefix="1">
      <alignment vertical="center" shrinkToFit="1"/>
    </xf>
    <xf numFmtId="177" fontId="4" fillId="3" borderId="40" xfId="0" applyNumberFormat="1" applyFont="1" applyFill="1" applyBorder="1" applyAlignment="1">
      <alignment horizontal="center" vertical="center"/>
    </xf>
    <xf numFmtId="177" fontId="4" fillId="0" borderId="3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0" fillId="0" borderId="10" xfId="20" applyFont="1" applyFill="1" applyBorder="1" applyAlignment="1">
      <alignment horizontal="left" vertical="center" indent="1"/>
      <protection/>
    </xf>
    <xf numFmtId="41" fontId="0" fillId="0" borderId="10" xfId="17" applyFill="1" applyBorder="1" applyAlignment="1">
      <alignment vertical="center"/>
    </xf>
    <xf numFmtId="0" fontId="0" fillId="0" borderId="5" xfId="20" applyFont="1" applyFill="1" applyBorder="1" applyAlignment="1">
      <alignment horizontal="left" vertical="center" indent="1"/>
      <protection/>
    </xf>
    <xf numFmtId="41" fontId="0" fillId="0" borderId="5" xfId="17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0" xfId="0" applyFont="1" applyBorder="1" applyAlignment="1">
      <alignment horizontal="left" vertical="center" indent="1"/>
    </xf>
    <xf numFmtId="0" fontId="0" fillId="0" borderId="5" xfId="0" applyFont="1" applyBorder="1" applyAlignment="1">
      <alignment horizontal="left" vertical="center" indent="1"/>
    </xf>
    <xf numFmtId="3" fontId="0" fillId="0" borderId="5" xfId="0" applyNumberFormat="1" applyBorder="1" applyAlignment="1">
      <alignment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41" fontId="0" fillId="0" borderId="10" xfId="17" applyFont="1" applyFill="1" applyBorder="1" applyAlignment="1">
      <alignment vertical="center"/>
    </xf>
    <xf numFmtId="41" fontId="0" fillId="0" borderId="5" xfId="17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NumberFormat="1" applyBorder="1" applyAlignment="1">
      <alignment horizontal="center" vertical="center" shrinkToFit="1"/>
    </xf>
    <xf numFmtId="0" fontId="0" fillId="0" borderId="29" xfId="0" applyNumberFormat="1" applyFill="1" applyBorder="1" applyAlignment="1">
      <alignment horizontal="center" vertical="center" shrinkToFit="1"/>
    </xf>
    <xf numFmtId="41" fontId="0" fillId="0" borderId="29" xfId="17" applyNumberFormat="1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/>
    </xf>
    <xf numFmtId="181" fontId="0" fillId="0" borderId="45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181" fontId="1" fillId="0" borderId="46" xfId="0" applyNumberFormat="1" applyFont="1" applyBorder="1" applyAlignment="1">
      <alignment horizontal="center" vertical="center"/>
    </xf>
    <xf numFmtId="0" fontId="1" fillId="0" borderId="47" xfId="0" applyFont="1" applyBorder="1" applyAlignment="1">
      <alignment horizontal="center"/>
    </xf>
    <xf numFmtId="0" fontId="1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77" fontId="4" fillId="0" borderId="28" xfId="0" applyNumberFormat="1" applyFont="1" applyBorder="1" applyAlignment="1" quotePrefix="1">
      <alignment horizontal="center" vertical="center" shrinkToFit="1"/>
    </xf>
    <xf numFmtId="177" fontId="4" fillId="0" borderId="57" xfId="0" applyNumberFormat="1" applyFont="1" applyBorder="1" applyAlignment="1">
      <alignment horizontal="center" vertical="center" shrinkToFit="1"/>
    </xf>
    <xf numFmtId="177" fontId="4" fillId="0" borderId="58" xfId="0" applyNumberFormat="1" applyFont="1" applyBorder="1" applyAlignment="1" quotePrefix="1">
      <alignment horizontal="center" vertical="center" shrinkToFit="1"/>
    </xf>
    <xf numFmtId="0" fontId="0" fillId="0" borderId="8" xfId="0" applyNumberFormat="1" applyFill="1" applyBorder="1" applyAlignment="1">
      <alignment horizontal="center" vertical="center"/>
    </xf>
    <xf numFmtId="177" fontId="4" fillId="0" borderId="59" xfId="0" applyNumberFormat="1" applyFont="1" applyBorder="1" applyAlignment="1">
      <alignment horizontal="center" vertical="center" shrinkToFit="1"/>
    </xf>
    <xf numFmtId="177" fontId="4" fillId="0" borderId="59" xfId="0" applyNumberFormat="1" applyFont="1" applyBorder="1" applyAlignment="1" quotePrefix="1">
      <alignment horizontal="center" vertical="center" shrinkToFit="1"/>
    </xf>
    <xf numFmtId="177" fontId="4" fillId="0" borderId="60" xfId="0" applyNumberFormat="1" applyFont="1" applyBorder="1" applyAlignment="1" quotePrefix="1">
      <alignment horizontal="center" vertical="center" shrinkToFit="1"/>
    </xf>
    <xf numFmtId="177" fontId="4" fillId="0" borderId="31" xfId="0" applyNumberFormat="1" applyFont="1" applyBorder="1" applyAlignment="1" quotePrefix="1">
      <alignment horizontal="center" vertical="center" shrinkToFit="1"/>
    </xf>
    <xf numFmtId="177" fontId="4" fillId="0" borderId="25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4" fillId="0" borderId="7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right"/>
    </xf>
    <xf numFmtId="0" fontId="4" fillId="0" borderId="62" xfId="0" applyFont="1" applyBorder="1" applyAlignment="1">
      <alignment horizontal="left" vertical="center" shrinkToFit="1"/>
    </xf>
    <xf numFmtId="0" fontId="4" fillId="0" borderId="63" xfId="0" applyFont="1" applyBorder="1" applyAlignment="1">
      <alignment horizontal="left" vertical="center" shrinkToFit="1"/>
    </xf>
    <xf numFmtId="0" fontId="1" fillId="0" borderId="64" xfId="0" applyFont="1" applyBorder="1" applyAlignment="1">
      <alignment horizontal="left" vertical="center" shrinkToFit="1"/>
    </xf>
    <xf numFmtId="0" fontId="1" fillId="0" borderId="65" xfId="0" applyFont="1" applyBorder="1" applyAlignment="1">
      <alignment horizontal="left" vertical="center" shrinkToFit="1"/>
    </xf>
    <xf numFmtId="0" fontId="1" fillId="0" borderId="66" xfId="0" applyFont="1" applyBorder="1" applyAlignment="1">
      <alignment horizontal="left" vertical="center" shrinkToFit="1"/>
    </xf>
    <xf numFmtId="0" fontId="4" fillId="0" borderId="67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 shrinkToFit="1"/>
    </xf>
    <xf numFmtId="0" fontId="4" fillId="0" borderId="69" xfId="0" applyFont="1" applyBorder="1" applyAlignment="1">
      <alignment vertical="center" shrinkToFit="1"/>
    </xf>
    <xf numFmtId="0" fontId="4" fillId="0" borderId="70" xfId="0" applyFont="1" applyBorder="1" applyAlignment="1">
      <alignment vertical="center" shrinkToFit="1"/>
    </xf>
    <xf numFmtId="0" fontId="1" fillId="0" borderId="71" xfId="0" applyFont="1" applyBorder="1" applyAlignment="1">
      <alignment horizontal="left" vertical="center" shrinkToFit="1"/>
    </xf>
    <xf numFmtId="0" fontId="1" fillId="0" borderId="72" xfId="0" applyFont="1" applyBorder="1" applyAlignment="1">
      <alignment horizontal="left" vertical="center" shrinkToFit="1"/>
    </xf>
    <xf numFmtId="0" fontId="1" fillId="0" borderId="73" xfId="0" applyFont="1" applyBorder="1" applyAlignment="1">
      <alignment horizontal="left" vertical="center" shrinkToFit="1"/>
    </xf>
    <xf numFmtId="181" fontId="9" fillId="3" borderId="74" xfId="0" applyNumberFormat="1" applyFont="1" applyFill="1" applyBorder="1" applyAlignment="1">
      <alignment horizontal="center" vertical="center" wrapText="1" shrinkToFit="1"/>
    </xf>
    <xf numFmtId="181" fontId="9" fillId="3" borderId="75" xfId="0" applyNumberFormat="1" applyFont="1" applyFill="1" applyBorder="1" applyAlignment="1">
      <alignment horizontal="center" vertical="center" wrapText="1" shrinkToFit="1"/>
    </xf>
    <xf numFmtId="0" fontId="6" fillId="0" borderId="0" xfId="0" applyFont="1" applyBorder="1" applyAlignment="1">
      <alignment vertical="top" shrinkToFit="1"/>
    </xf>
    <xf numFmtId="0" fontId="4" fillId="0" borderId="0" xfId="0" applyFont="1" applyBorder="1" applyAlignment="1">
      <alignment shrinkToFit="1"/>
    </xf>
    <xf numFmtId="0" fontId="7" fillId="0" borderId="0" xfId="0" applyFont="1" applyBorder="1" applyAlignment="1">
      <alignment horizontal="right" shrinkToFit="1"/>
    </xf>
    <xf numFmtId="0" fontId="3" fillId="0" borderId="0" xfId="0" applyFont="1" applyAlignment="1">
      <alignment horizontal="center" vertical="top" shrinkToFit="1"/>
    </xf>
    <xf numFmtId="181" fontId="4" fillId="3" borderId="74" xfId="0" applyNumberFormat="1" applyFont="1" applyFill="1" applyBorder="1" applyAlignment="1">
      <alignment horizontal="center" vertical="center" shrinkToFit="1"/>
    </xf>
    <xf numFmtId="181" fontId="4" fillId="3" borderId="75" xfId="0" applyNumberFormat="1" applyFont="1" applyFill="1" applyBorder="1" applyAlignment="1">
      <alignment horizontal="center" vertical="center" shrinkToFit="1"/>
    </xf>
    <xf numFmtId="0" fontId="4" fillId="3" borderId="76" xfId="0" applyFont="1" applyFill="1" applyBorder="1" applyAlignment="1">
      <alignment horizontal="center" vertical="center" shrinkToFit="1"/>
    </xf>
    <xf numFmtId="0" fontId="4" fillId="3" borderId="77" xfId="0" applyFont="1" applyFill="1" applyBorder="1" applyAlignment="1">
      <alignment horizontal="center" vertical="center" shrinkToFit="1"/>
    </xf>
    <xf numFmtId="0" fontId="1" fillId="3" borderId="78" xfId="0" applyFont="1" applyFill="1" applyBorder="1" applyAlignment="1">
      <alignment horizontal="center" vertical="center" shrinkToFit="1"/>
    </xf>
    <xf numFmtId="0" fontId="1" fillId="3" borderId="79" xfId="0" applyFont="1" applyFill="1" applyBorder="1" applyAlignment="1">
      <alignment horizontal="center" vertical="center" shrinkToFit="1"/>
    </xf>
    <xf numFmtId="0" fontId="8" fillId="3" borderId="74" xfId="0" applyFont="1" applyFill="1" applyBorder="1" applyAlignment="1">
      <alignment horizontal="center" vertical="center" shrinkToFit="1"/>
    </xf>
    <xf numFmtId="0" fontId="8" fillId="3" borderId="75" xfId="0" applyFont="1" applyFill="1" applyBorder="1" applyAlignment="1">
      <alignment horizontal="center" vertical="center" shrinkToFit="1"/>
    </xf>
    <xf numFmtId="0" fontId="4" fillId="3" borderId="74" xfId="0" applyFont="1" applyFill="1" applyBorder="1" applyAlignment="1">
      <alignment horizontal="center" vertical="center" wrapText="1" shrinkToFit="1"/>
    </xf>
    <xf numFmtId="0" fontId="4" fillId="3" borderId="75" xfId="0" applyFont="1" applyFill="1" applyBorder="1" applyAlignment="1">
      <alignment horizontal="center" vertical="center" shrinkToFi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민간경상보조금 집행내역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8"/>
  <sheetViews>
    <sheetView showGridLines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8" sqref="B18"/>
    </sheetView>
  </sheetViews>
  <sheetFormatPr defaultColWidth="8.88671875" defaultRowHeight="13.5"/>
  <cols>
    <col min="1" max="1" width="6.6640625" style="31" customWidth="1"/>
    <col min="2" max="2" width="49.4453125" style="4" customWidth="1"/>
    <col min="3" max="3" width="10.88671875" style="12" customWidth="1"/>
    <col min="4" max="4" width="7.6640625" style="4" customWidth="1"/>
    <col min="5" max="16384" width="8.88671875" style="4" customWidth="1"/>
  </cols>
  <sheetData>
    <row r="1" s="2" customFormat="1" ht="15.75" customHeight="1">
      <c r="A1" s="1" t="s">
        <v>686</v>
      </c>
    </row>
    <row r="2" spans="1:4" s="3" customFormat="1" ht="35.25" customHeight="1">
      <c r="A2" s="198" t="s">
        <v>593</v>
      </c>
      <c r="B2" s="198"/>
      <c r="C2" s="198"/>
      <c r="D2" s="198"/>
    </row>
    <row r="3" spans="1:4" s="3" customFormat="1" ht="17.25" customHeight="1">
      <c r="A3" s="137"/>
      <c r="B3" s="137"/>
      <c r="C3" s="137"/>
      <c r="D3" s="137"/>
    </row>
    <row r="4" spans="3:4" ht="15.75" customHeight="1" thickBot="1">
      <c r="C4" s="199" t="s">
        <v>59</v>
      </c>
      <c r="D4" s="199"/>
    </row>
    <row r="5" spans="1:4" s="9" customFormat="1" ht="30.75" customHeight="1" thickBot="1" thickTop="1">
      <c r="A5" s="144" t="s">
        <v>687</v>
      </c>
      <c r="B5" s="6" t="s">
        <v>60</v>
      </c>
      <c r="C5" s="7" t="s">
        <v>703</v>
      </c>
      <c r="D5" s="8" t="s">
        <v>62</v>
      </c>
    </row>
    <row r="6" spans="1:4" s="10" customFormat="1" ht="27.75" customHeight="1" thickTop="1">
      <c r="A6" s="145" t="s">
        <v>688</v>
      </c>
      <c r="B6" s="53"/>
      <c r="C6" s="107">
        <f>SUM(C7:C98)</f>
        <v>190913</v>
      </c>
      <c r="D6" s="56"/>
    </row>
    <row r="7" spans="1:4" s="11" customFormat="1" ht="24" customHeight="1">
      <c r="A7" s="190" t="s">
        <v>591</v>
      </c>
      <c r="B7" s="54" t="s">
        <v>514</v>
      </c>
      <c r="C7" s="104">
        <v>1670</v>
      </c>
      <c r="D7" s="57"/>
    </row>
    <row r="8" spans="1:4" s="11" customFormat="1" ht="24" customHeight="1">
      <c r="A8" s="191"/>
      <c r="B8" s="55" t="s">
        <v>515</v>
      </c>
      <c r="C8" s="104">
        <v>120</v>
      </c>
      <c r="D8" s="57"/>
    </row>
    <row r="9" spans="1:4" s="11" customFormat="1" ht="24" customHeight="1">
      <c r="A9" s="191"/>
      <c r="B9" s="106" t="s">
        <v>516</v>
      </c>
      <c r="C9" s="104">
        <v>3316</v>
      </c>
      <c r="D9" s="58"/>
    </row>
    <row r="10" spans="1:4" s="11" customFormat="1" ht="24" customHeight="1">
      <c r="A10" s="196"/>
      <c r="B10" s="55" t="s">
        <v>517</v>
      </c>
      <c r="C10" s="104">
        <v>1474</v>
      </c>
      <c r="D10" s="57"/>
    </row>
    <row r="11" spans="1:4" s="11" customFormat="1" ht="24" customHeight="1">
      <c r="A11" s="190" t="s">
        <v>691</v>
      </c>
      <c r="B11" s="55" t="s">
        <v>518</v>
      </c>
      <c r="C11" s="104">
        <v>736</v>
      </c>
      <c r="D11" s="57"/>
    </row>
    <row r="12" spans="1:4" s="11" customFormat="1" ht="24" customHeight="1">
      <c r="A12" s="191"/>
      <c r="B12" s="55" t="s">
        <v>519</v>
      </c>
      <c r="C12" s="104">
        <v>144</v>
      </c>
      <c r="D12" s="57"/>
    </row>
    <row r="13" spans="1:4" s="11" customFormat="1" ht="24" customHeight="1">
      <c r="A13" s="191"/>
      <c r="B13" s="55" t="s">
        <v>520</v>
      </c>
      <c r="C13" s="104">
        <v>391</v>
      </c>
      <c r="D13" s="57"/>
    </row>
    <row r="14" spans="1:4" s="11" customFormat="1" ht="24" customHeight="1">
      <c r="A14" s="191"/>
      <c r="B14" s="55" t="s">
        <v>521</v>
      </c>
      <c r="C14" s="104">
        <v>140</v>
      </c>
      <c r="D14" s="57"/>
    </row>
    <row r="15" spans="1:4" s="11" customFormat="1" ht="24" customHeight="1">
      <c r="A15" s="191"/>
      <c r="B15" s="55" t="s">
        <v>522</v>
      </c>
      <c r="C15" s="104">
        <v>270</v>
      </c>
      <c r="D15" s="57"/>
    </row>
    <row r="16" spans="1:4" s="11" customFormat="1" ht="24" customHeight="1">
      <c r="A16" s="191"/>
      <c r="B16" s="55" t="s">
        <v>523</v>
      </c>
      <c r="C16" s="104">
        <v>4200</v>
      </c>
      <c r="D16" s="57"/>
    </row>
    <row r="17" spans="1:4" s="11" customFormat="1" ht="24" customHeight="1">
      <c r="A17" s="191"/>
      <c r="B17" s="55" t="s">
        <v>524</v>
      </c>
      <c r="C17" s="104">
        <v>1998</v>
      </c>
      <c r="D17" s="57"/>
    </row>
    <row r="18" spans="1:4" s="11" customFormat="1" ht="24" customHeight="1">
      <c r="A18" s="191"/>
      <c r="B18" s="55" t="s">
        <v>516</v>
      </c>
      <c r="C18" s="104">
        <v>2630</v>
      </c>
      <c r="D18" s="57"/>
    </row>
    <row r="19" spans="1:4" s="11" customFormat="1" ht="24" customHeight="1">
      <c r="A19" s="196"/>
      <c r="B19" s="55" t="s">
        <v>525</v>
      </c>
      <c r="C19" s="104">
        <v>6061</v>
      </c>
      <c r="D19" s="57"/>
    </row>
    <row r="20" spans="1:4" s="11" customFormat="1" ht="24" customHeight="1" thickBot="1">
      <c r="A20" s="197" t="s">
        <v>699</v>
      </c>
      <c r="B20" s="55" t="s">
        <v>526</v>
      </c>
      <c r="C20" s="104">
        <v>450</v>
      </c>
      <c r="D20" s="57"/>
    </row>
    <row r="21" spans="1:4" s="11" customFormat="1" ht="24" customHeight="1" thickBot="1">
      <c r="A21" s="194"/>
      <c r="B21" s="55" t="s">
        <v>522</v>
      </c>
      <c r="C21" s="104">
        <v>528</v>
      </c>
      <c r="D21" s="57"/>
    </row>
    <row r="22" spans="1:4" s="11" customFormat="1" ht="24" customHeight="1" thickBot="1">
      <c r="A22" s="194"/>
      <c r="B22" s="55" t="s">
        <v>527</v>
      </c>
      <c r="C22" s="104">
        <v>180</v>
      </c>
      <c r="D22" s="57"/>
    </row>
    <row r="23" spans="1:4" s="11" customFormat="1" ht="24" customHeight="1" thickBot="1">
      <c r="A23" s="194"/>
      <c r="B23" s="55" t="s">
        <v>515</v>
      </c>
      <c r="C23" s="104">
        <v>711</v>
      </c>
      <c r="D23" s="57"/>
    </row>
    <row r="24" spans="1:4" s="11" customFormat="1" ht="24" customHeight="1" thickBot="1">
      <c r="A24" s="194"/>
      <c r="B24" s="55" t="s">
        <v>529</v>
      </c>
      <c r="C24" s="104">
        <v>2246</v>
      </c>
      <c r="D24" s="57"/>
    </row>
    <row r="25" spans="1:4" s="11" customFormat="1" ht="24" customHeight="1" thickBot="1">
      <c r="A25" s="194"/>
      <c r="B25" s="55" t="s">
        <v>530</v>
      </c>
      <c r="C25" s="104">
        <v>420</v>
      </c>
      <c r="D25" s="57"/>
    </row>
    <row r="26" spans="1:4" s="11" customFormat="1" ht="24" customHeight="1" thickBot="1">
      <c r="A26" s="194"/>
      <c r="B26" s="55" t="s">
        <v>531</v>
      </c>
      <c r="C26" s="104">
        <v>880</v>
      </c>
      <c r="D26" s="57"/>
    </row>
    <row r="27" spans="1:4" s="11" customFormat="1" ht="24" customHeight="1" thickBot="1">
      <c r="A27" s="194"/>
      <c r="B27" s="55" t="s">
        <v>532</v>
      </c>
      <c r="C27" s="104">
        <v>600</v>
      </c>
      <c r="D27" s="57"/>
    </row>
    <row r="28" spans="1:4" s="11" customFormat="1" ht="24" customHeight="1" thickBot="1">
      <c r="A28" s="194"/>
      <c r="B28" s="55" t="s">
        <v>516</v>
      </c>
      <c r="C28" s="104">
        <v>326</v>
      </c>
      <c r="D28" s="57"/>
    </row>
    <row r="29" spans="1:4" s="11" customFormat="1" ht="24" customHeight="1" thickBot="1">
      <c r="A29" s="194"/>
      <c r="B29" s="138" t="s">
        <v>533</v>
      </c>
      <c r="C29" s="139">
        <v>4055</v>
      </c>
      <c r="D29" s="140"/>
    </row>
    <row r="30" spans="1:4" s="11" customFormat="1" ht="24.75" customHeight="1" thickBot="1">
      <c r="A30" s="193" t="s">
        <v>692</v>
      </c>
      <c r="B30" s="141" t="s">
        <v>534</v>
      </c>
      <c r="C30" s="142">
        <v>250</v>
      </c>
      <c r="D30" s="143"/>
    </row>
    <row r="31" spans="1:4" s="11" customFormat="1" ht="24.75" customHeight="1" thickBot="1">
      <c r="A31" s="194"/>
      <c r="B31" s="55" t="s">
        <v>518</v>
      </c>
      <c r="C31" s="104">
        <v>933</v>
      </c>
      <c r="D31" s="57"/>
    </row>
    <row r="32" spans="1:4" s="11" customFormat="1" ht="24.75" customHeight="1" thickBot="1">
      <c r="A32" s="194"/>
      <c r="B32" s="55" t="s">
        <v>536</v>
      </c>
      <c r="C32" s="104">
        <v>720</v>
      </c>
      <c r="D32" s="57"/>
    </row>
    <row r="33" spans="1:4" s="11" customFormat="1" ht="24.75" customHeight="1" thickBot="1">
      <c r="A33" s="194"/>
      <c r="B33" s="55" t="s">
        <v>535</v>
      </c>
      <c r="C33" s="104">
        <v>181</v>
      </c>
      <c r="D33" s="57"/>
    </row>
    <row r="34" spans="1:4" s="11" customFormat="1" ht="24.75" customHeight="1" thickBot="1">
      <c r="A34" s="194"/>
      <c r="B34" s="106" t="s">
        <v>537</v>
      </c>
      <c r="C34" s="104">
        <v>1950</v>
      </c>
      <c r="D34" s="58"/>
    </row>
    <row r="35" spans="1:4" s="11" customFormat="1" ht="24.75" customHeight="1" thickBot="1">
      <c r="A35" s="194"/>
      <c r="B35" s="106" t="s">
        <v>538</v>
      </c>
      <c r="C35" s="104">
        <v>3781</v>
      </c>
      <c r="D35" s="58"/>
    </row>
    <row r="36" spans="1:4" s="11" customFormat="1" ht="24.75" customHeight="1">
      <c r="A36" s="189"/>
      <c r="B36" s="55" t="s">
        <v>539</v>
      </c>
      <c r="C36" s="104">
        <v>5150</v>
      </c>
      <c r="D36" s="57"/>
    </row>
    <row r="37" spans="1:4" s="11" customFormat="1" ht="24.75" customHeight="1">
      <c r="A37" s="190" t="s">
        <v>693</v>
      </c>
      <c r="B37" s="55" t="s">
        <v>540</v>
      </c>
      <c r="C37" s="104">
        <v>1002</v>
      </c>
      <c r="D37" s="57"/>
    </row>
    <row r="38" spans="1:4" s="11" customFormat="1" ht="24.75" customHeight="1">
      <c r="A38" s="191"/>
      <c r="B38" s="55" t="s">
        <v>541</v>
      </c>
      <c r="C38" s="104">
        <v>208</v>
      </c>
      <c r="D38" s="57"/>
    </row>
    <row r="39" spans="1:4" s="11" customFormat="1" ht="24.75" customHeight="1">
      <c r="A39" s="191"/>
      <c r="B39" s="55" t="s">
        <v>542</v>
      </c>
      <c r="C39" s="104">
        <v>300</v>
      </c>
      <c r="D39" s="57"/>
    </row>
    <row r="40" spans="1:4" s="11" customFormat="1" ht="24.75" customHeight="1">
      <c r="A40" s="191"/>
      <c r="B40" s="55" t="s">
        <v>543</v>
      </c>
      <c r="C40" s="104">
        <v>353</v>
      </c>
      <c r="D40" s="57"/>
    </row>
    <row r="41" spans="1:4" s="11" customFormat="1" ht="24.75" customHeight="1">
      <c r="A41" s="191"/>
      <c r="B41" s="55" t="s">
        <v>544</v>
      </c>
      <c r="C41" s="104">
        <v>192</v>
      </c>
      <c r="D41" s="57"/>
    </row>
    <row r="42" spans="1:4" s="11" customFormat="1" ht="24.75" customHeight="1">
      <c r="A42" s="191"/>
      <c r="B42" s="55" t="s">
        <v>514</v>
      </c>
      <c r="C42" s="104">
        <v>140</v>
      </c>
      <c r="D42" s="57"/>
    </row>
    <row r="43" spans="1:4" s="11" customFormat="1" ht="24.75" customHeight="1">
      <c r="A43" s="191"/>
      <c r="B43" s="55" t="s">
        <v>545</v>
      </c>
      <c r="C43" s="104">
        <v>385</v>
      </c>
      <c r="D43" s="58"/>
    </row>
    <row r="44" spans="1:4" s="11" customFormat="1" ht="24.75" customHeight="1">
      <c r="A44" s="191"/>
      <c r="B44" s="55" t="s">
        <v>546</v>
      </c>
      <c r="C44" s="104">
        <v>988</v>
      </c>
      <c r="D44" s="57"/>
    </row>
    <row r="45" spans="1:4" s="11" customFormat="1" ht="24.75" customHeight="1">
      <c r="A45" s="196"/>
      <c r="B45" s="55" t="s">
        <v>547</v>
      </c>
      <c r="C45" s="104">
        <v>7965</v>
      </c>
      <c r="D45" s="57"/>
    </row>
    <row r="46" spans="1:4" s="11" customFormat="1" ht="24.75" customHeight="1" thickBot="1">
      <c r="A46" s="197" t="s">
        <v>429</v>
      </c>
      <c r="B46" s="55" t="s">
        <v>548</v>
      </c>
      <c r="C46" s="104">
        <v>200</v>
      </c>
      <c r="D46" s="57"/>
    </row>
    <row r="47" spans="1:4" s="11" customFormat="1" ht="24.75" customHeight="1" thickBot="1">
      <c r="A47" s="194"/>
      <c r="B47" s="55" t="s">
        <v>549</v>
      </c>
      <c r="C47" s="104">
        <v>2450</v>
      </c>
      <c r="D47" s="57"/>
    </row>
    <row r="48" spans="1:4" s="11" customFormat="1" ht="24.75" customHeight="1" thickBot="1">
      <c r="A48" s="194"/>
      <c r="B48" s="55" t="s">
        <v>528</v>
      </c>
      <c r="C48" s="104">
        <v>124</v>
      </c>
      <c r="D48" s="57"/>
    </row>
    <row r="49" spans="1:4" s="11" customFormat="1" ht="24.75" customHeight="1" thickBot="1">
      <c r="A49" s="194"/>
      <c r="B49" s="55" t="s">
        <v>550</v>
      </c>
      <c r="C49" s="104">
        <v>878</v>
      </c>
      <c r="D49" s="57"/>
    </row>
    <row r="50" spans="1:4" s="11" customFormat="1" ht="24.75" customHeight="1" thickBot="1">
      <c r="A50" s="194"/>
      <c r="B50" s="55" t="s">
        <v>551</v>
      </c>
      <c r="C50" s="104">
        <v>620</v>
      </c>
      <c r="D50" s="57"/>
    </row>
    <row r="51" spans="1:4" s="11" customFormat="1" ht="24.75" customHeight="1" thickBot="1">
      <c r="A51" s="194"/>
      <c r="B51" s="55" t="s">
        <v>552</v>
      </c>
      <c r="C51" s="104">
        <v>800</v>
      </c>
      <c r="D51" s="57"/>
    </row>
    <row r="52" spans="1:4" s="11" customFormat="1" ht="24.75" customHeight="1" thickBot="1">
      <c r="A52" s="194"/>
      <c r="B52" s="55" t="s">
        <v>544</v>
      </c>
      <c r="C52" s="104">
        <v>192</v>
      </c>
      <c r="D52" s="57"/>
    </row>
    <row r="53" spans="1:4" s="11" customFormat="1" ht="24.75" customHeight="1" thickBot="1">
      <c r="A53" s="194"/>
      <c r="B53" s="55" t="s">
        <v>553</v>
      </c>
      <c r="C53" s="104">
        <v>450</v>
      </c>
      <c r="D53" s="57"/>
    </row>
    <row r="54" spans="1:4" s="11" customFormat="1" ht="24.75" customHeight="1" thickBot="1">
      <c r="A54" s="194"/>
      <c r="B54" s="138" t="s">
        <v>539</v>
      </c>
      <c r="C54" s="139">
        <v>9151</v>
      </c>
      <c r="D54" s="140"/>
    </row>
    <row r="55" spans="1:4" s="11" customFormat="1" ht="26.25" customHeight="1" thickBot="1">
      <c r="A55" s="193" t="s">
        <v>694</v>
      </c>
      <c r="B55" s="141" t="s">
        <v>550</v>
      </c>
      <c r="C55" s="142">
        <v>1054</v>
      </c>
      <c r="D55" s="143"/>
    </row>
    <row r="56" spans="1:4" s="11" customFormat="1" ht="26.25" customHeight="1" thickBot="1">
      <c r="A56" s="194"/>
      <c r="B56" s="55" t="s">
        <v>554</v>
      </c>
      <c r="C56" s="104">
        <v>2500</v>
      </c>
      <c r="D56" s="57"/>
    </row>
    <row r="57" spans="1:4" s="11" customFormat="1" ht="26.25" customHeight="1" thickBot="1">
      <c r="A57" s="194"/>
      <c r="B57" s="55" t="s">
        <v>555</v>
      </c>
      <c r="C57" s="104">
        <v>100</v>
      </c>
      <c r="D57" s="57"/>
    </row>
    <row r="58" spans="1:4" s="11" customFormat="1" ht="26.25" customHeight="1" thickBot="1">
      <c r="A58" s="194"/>
      <c r="B58" s="55" t="s">
        <v>556</v>
      </c>
      <c r="C58" s="104">
        <v>175</v>
      </c>
      <c r="D58" s="57"/>
    </row>
    <row r="59" spans="1:4" s="11" customFormat="1" ht="26.25" customHeight="1">
      <c r="A59" s="189"/>
      <c r="B59" s="55" t="s">
        <v>557</v>
      </c>
      <c r="C59" s="104">
        <v>10454</v>
      </c>
      <c r="D59" s="58"/>
    </row>
    <row r="60" spans="1:4" s="11" customFormat="1" ht="26.25" customHeight="1">
      <c r="A60" s="190" t="s">
        <v>695</v>
      </c>
      <c r="B60" s="55" t="s">
        <v>558</v>
      </c>
      <c r="C60" s="104">
        <v>1289</v>
      </c>
      <c r="D60" s="57"/>
    </row>
    <row r="61" spans="1:4" s="11" customFormat="1" ht="26.25" customHeight="1">
      <c r="A61" s="191"/>
      <c r="B61" s="55" t="s">
        <v>559</v>
      </c>
      <c r="C61" s="104">
        <v>100</v>
      </c>
      <c r="D61" s="57"/>
    </row>
    <row r="62" spans="1:4" s="11" customFormat="1" ht="26.25" customHeight="1">
      <c r="A62" s="191"/>
      <c r="B62" s="55" t="s">
        <v>560</v>
      </c>
      <c r="C62" s="104">
        <v>923</v>
      </c>
      <c r="D62" s="57"/>
    </row>
    <row r="63" spans="1:4" s="11" customFormat="1" ht="26.25" customHeight="1">
      <c r="A63" s="191"/>
      <c r="B63" s="55" t="s">
        <v>561</v>
      </c>
      <c r="C63" s="104">
        <v>2400</v>
      </c>
      <c r="D63" s="57"/>
    </row>
    <row r="64" spans="1:4" s="11" customFormat="1" ht="26.25" customHeight="1">
      <c r="A64" s="191"/>
      <c r="B64" s="55" t="s">
        <v>562</v>
      </c>
      <c r="C64" s="104">
        <v>172</v>
      </c>
      <c r="D64" s="57"/>
    </row>
    <row r="65" spans="1:4" s="11" customFormat="1" ht="26.25" customHeight="1">
      <c r="A65" s="191"/>
      <c r="B65" s="55" t="s">
        <v>563</v>
      </c>
      <c r="C65" s="104">
        <v>283</v>
      </c>
      <c r="D65" s="57"/>
    </row>
    <row r="66" spans="1:4" s="11" customFormat="1" ht="26.25" customHeight="1">
      <c r="A66" s="196"/>
      <c r="B66" s="55" t="s">
        <v>564</v>
      </c>
      <c r="C66" s="104">
        <v>6235</v>
      </c>
      <c r="D66" s="57"/>
    </row>
    <row r="67" spans="1:4" s="11" customFormat="1" ht="26.25" customHeight="1">
      <c r="A67" s="190" t="s">
        <v>696</v>
      </c>
      <c r="B67" s="55" t="s">
        <v>550</v>
      </c>
      <c r="C67" s="104">
        <v>569</v>
      </c>
      <c r="D67" s="57"/>
    </row>
    <row r="68" spans="1:4" s="11" customFormat="1" ht="26.25" customHeight="1">
      <c r="A68" s="191"/>
      <c r="B68" s="55" t="s">
        <v>541</v>
      </c>
      <c r="C68" s="104">
        <v>354</v>
      </c>
      <c r="D68" s="57"/>
    </row>
    <row r="69" spans="1:4" s="11" customFormat="1" ht="26.25" customHeight="1">
      <c r="A69" s="191"/>
      <c r="B69" s="55" t="s">
        <v>565</v>
      </c>
      <c r="C69" s="104">
        <v>139</v>
      </c>
      <c r="D69" s="57"/>
    </row>
    <row r="70" spans="1:4" s="11" customFormat="1" ht="26.25" customHeight="1">
      <c r="A70" s="191"/>
      <c r="B70" s="55" t="s">
        <v>567</v>
      </c>
      <c r="C70" s="104">
        <v>380</v>
      </c>
      <c r="D70" s="57"/>
    </row>
    <row r="71" spans="1:4" s="11" customFormat="1" ht="26.25" customHeight="1">
      <c r="A71" s="196"/>
      <c r="B71" s="55" t="s">
        <v>566</v>
      </c>
      <c r="C71" s="104">
        <v>9988</v>
      </c>
      <c r="D71" s="57"/>
    </row>
    <row r="72" spans="1:4" s="11" customFormat="1" ht="26.25" customHeight="1" thickBot="1">
      <c r="A72" s="197" t="s">
        <v>697</v>
      </c>
      <c r="B72" s="55" t="s">
        <v>568</v>
      </c>
      <c r="C72" s="104">
        <v>975</v>
      </c>
      <c r="D72" s="57"/>
    </row>
    <row r="73" spans="1:4" s="11" customFormat="1" ht="26.25" customHeight="1" thickBot="1">
      <c r="A73" s="194"/>
      <c r="B73" s="55" t="s">
        <v>572</v>
      </c>
      <c r="C73" s="104">
        <v>300</v>
      </c>
      <c r="D73" s="57"/>
    </row>
    <row r="74" spans="1:4" s="11" customFormat="1" ht="26.25" customHeight="1" thickBot="1">
      <c r="A74" s="194"/>
      <c r="B74" s="55" t="s">
        <v>573</v>
      </c>
      <c r="C74" s="104">
        <v>360</v>
      </c>
      <c r="D74" s="57"/>
    </row>
    <row r="75" spans="1:4" s="11" customFormat="1" ht="26.25" customHeight="1" thickBot="1">
      <c r="A75" s="194"/>
      <c r="B75" s="55" t="s">
        <v>569</v>
      </c>
      <c r="C75" s="104">
        <v>1284</v>
      </c>
      <c r="D75" s="57"/>
    </row>
    <row r="76" spans="1:4" s="11" customFormat="1" ht="26.25" customHeight="1" thickBot="1">
      <c r="A76" s="194"/>
      <c r="B76" s="55" t="s">
        <v>570</v>
      </c>
      <c r="C76" s="104">
        <v>415</v>
      </c>
      <c r="D76" s="57"/>
    </row>
    <row r="77" spans="1:4" s="11" customFormat="1" ht="26.25" customHeight="1" thickBot="1">
      <c r="A77" s="194"/>
      <c r="B77" s="55" t="s">
        <v>571</v>
      </c>
      <c r="C77" s="104">
        <v>180</v>
      </c>
      <c r="D77" s="57"/>
    </row>
    <row r="78" spans="1:4" s="11" customFormat="1" ht="26.25" customHeight="1" thickBot="1">
      <c r="A78" s="194"/>
      <c r="B78" s="138" t="s">
        <v>557</v>
      </c>
      <c r="C78" s="139">
        <v>11541</v>
      </c>
      <c r="D78" s="140"/>
    </row>
    <row r="79" spans="1:4" s="11" customFormat="1" ht="28.5" customHeight="1" thickBot="1">
      <c r="A79" s="193" t="s">
        <v>698</v>
      </c>
      <c r="B79" s="141" t="s">
        <v>550</v>
      </c>
      <c r="C79" s="142">
        <v>754</v>
      </c>
      <c r="D79" s="143"/>
    </row>
    <row r="80" spans="1:4" s="11" customFormat="1" ht="28.5" customHeight="1" thickBot="1">
      <c r="A80" s="194"/>
      <c r="B80" s="55" t="s">
        <v>574</v>
      </c>
      <c r="C80" s="104">
        <v>80</v>
      </c>
      <c r="D80" s="57"/>
    </row>
    <row r="81" spans="1:4" s="11" customFormat="1" ht="28.5" customHeight="1" thickBot="1">
      <c r="A81" s="194"/>
      <c r="B81" s="55" t="s">
        <v>575</v>
      </c>
      <c r="C81" s="104">
        <v>1034</v>
      </c>
      <c r="D81" s="57"/>
    </row>
    <row r="82" spans="1:4" s="11" customFormat="1" ht="28.5" customHeight="1" thickBot="1">
      <c r="A82" s="194"/>
      <c r="B82" s="55" t="s">
        <v>576</v>
      </c>
      <c r="C82" s="104">
        <v>303</v>
      </c>
      <c r="D82" s="57"/>
    </row>
    <row r="83" spans="1:4" s="11" customFormat="1" ht="28.5" customHeight="1" thickBot="1">
      <c r="A83" s="194"/>
      <c r="B83" s="55" t="s">
        <v>577</v>
      </c>
      <c r="C83" s="104">
        <v>2760</v>
      </c>
      <c r="D83" s="57"/>
    </row>
    <row r="84" spans="1:4" s="11" customFormat="1" ht="28.5" customHeight="1" thickBot="1">
      <c r="A84" s="194"/>
      <c r="B84" s="55" t="s">
        <v>579</v>
      </c>
      <c r="C84" s="104">
        <v>1500</v>
      </c>
      <c r="D84" s="57"/>
    </row>
    <row r="85" spans="1:4" s="11" customFormat="1" ht="28.5" customHeight="1" thickBot="1">
      <c r="A85" s="194"/>
      <c r="B85" s="55" t="s">
        <v>516</v>
      </c>
      <c r="C85" s="104">
        <v>740</v>
      </c>
      <c r="D85" s="57"/>
    </row>
    <row r="86" spans="1:4" s="11" customFormat="1" ht="28.5" customHeight="1">
      <c r="A86" s="189"/>
      <c r="B86" s="55" t="s">
        <v>578</v>
      </c>
      <c r="C86" s="104">
        <v>12336</v>
      </c>
      <c r="D86" s="57"/>
    </row>
    <row r="87" spans="1:4" s="11" customFormat="1" ht="28.5" customHeight="1">
      <c r="A87" s="190" t="s">
        <v>592</v>
      </c>
      <c r="B87" s="55" t="s">
        <v>580</v>
      </c>
      <c r="C87" s="104">
        <v>2141</v>
      </c>
      <c r="D87" s="57"/>
    </row>
    <row r="88" spans="1:4" s="11" customFormat="1" ht="28.5" customHeight="1">
      <c r="A88" s="191"/>
      <c r="B88" s="55" t="s">
        <v>581</v>
      </c>
      <c r="C88" s="104">
        <v>950</v>
      </c>
      <c r="D88" s="57"/>
    </row>
    <row r="89" spans="1:4" ht="28.5" customHeight="1">
      <c r="A89" s="191"/>
      <c r="B89" s="55" t="s">
        <v>585</v>
      </c>
      <c r="C89" s="104">
        <v>200</v>
      </c>
      <c r="D89" s="57"/>
    </row>
    <row r="90" spans="1:4" ht="28.5" customHeight="1">
      <c r="A90" s="191"/>
      <c r="B90" s="106" t="s">
        <v>582</v>
      </c>
      <c r="C90" s="104">
        <v>1198</v>
      </c>
      <c r="D90" s="58"/>
    </row>
    <row r="91" spans="1:4" ht="28.5" customHeight="1">
      <c r="A91" s="191"/>
      <c r="B91" s="55" t="s">
        <v>583</v>
      </c>
      <c r="C91" s="104">
        <v>637</v>
      </c>
      <c r="D91" s="57"/>
    </row>
    <row r="92" spans="1:4" ht="28.5" customHeight="1">
      <c r="A92" s="191"/>
      <c r="B92" s="55" t="s">
        <v>584</v>
      </c>
      <c r="C92" s="104">
        <v>1125</v>
      </c>
      <c r="D92" s="57"/>
    </row>
    <row r="93" spans="1:4" ht="28.5" customHeight="1">
      <c r="A93" s="191"/>
      <c r="B93" s="55" t="s">
        <v>587</v>
      </c>
      <c r="C93" s="104">
        <v>1370</v>
      </c>
      <c r="D93" s="57"/>
    </row>
    <row r="94" spans="1:4" ht="28.5" customHeight="1">
      <c r="A94" s="191"/>
      <c r="B94" s="55" t="s">
        <v>556</v>
      </c>
      <c r="C94" s="104">
        <v>1150</v>
      </c>
      <c r="D94" s="57"/>
    </row>
    <row r="95" spans="1:4" ht="28.5" customHeight="1">
      <c r="A95" s="191"/>
      <c r="B95" s="55" t="s">
        <v>589</v>
      </c>
      <c r="C95" s="104">
        <v>300</v>
      </c>
      <c r="D95" s="57"/>
    </row>
    <row r="96" spans="1:4" ht="28.5" customHeight="1">
      <c r="A96" s="191"/>
      <c r="B96" s="55" t="s">
        <v>586</v>
      </c>
      <c r="C96" s="104">
        <v>2278</v>
      </c>
      <c r="D96" s="57"/>
    </row>
    <row r="97" spans="1:4" ht="28.5" customHeight="1">
      <c r="A97" s="191"/>
      <c r="B97" s="55" t="s">
        <v>590</v>
      </c>
      <c r="C97" s="104">
        <v>7200</v>
      </c>
      <c r="D97" s="57"/>
    </row>
    <row r="98" spans="1:4" ht="28.5" customHeight="1" thickBot="1">
      <c r="A98" s="195"/>
      <c r="B98" s="108" t="s">
        <v>588</v>
      </c>
      <c r="C98" s="105">
        <v>27778</v>
      </c>
      <c r="D98" s="59"/>
    </row>
    <row r="99" ht="14.25" thickTop="1"/>
  </sheetData>
  <mergeCells count="14">
    <mergeCell ref="A2:D2"/>
    <mergeCell ref="C4:D4"/>
    <mergeCell ref="A7:A10"/>
    <mergeCell ref="A11:A19"/>
    <mergeCell ref="A20:A29"/>
    <mergeCell ref="A30:A36"/>
    <mergeCell ref="A37:A45"/>
    <mergeCell ref="A46:A54"/>
    <mergeCell ref="A79:A86"/>
    <mergeCell ref="A87:A98"/>
    <mergeCell ref="A55:A59"/>
    <mergeCell ref="A60:A66"/>
    <mergeCell ref="A67:A71"/>
    <mergeCell ref="A72:A78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8" sqref="B8"/>
    </sheetView>
  </sheetViews>
  <sheetFormatPr defaultColWidth="8.88671875" defaultRowHeight="13.5"/>
  <cols>
    <col min="1" max="1" width="6.6640625" style="9" customWidth="1"/>
    <col min="2" max="2" width="51.3359375" style="14" customWidth="1"/>
    <col min="3" max="3" width="9.99609375" style="14" customWidth="1"/>
    <col min="4" max="4" width="6.99609375" style="14" customWidth="1"/>
    <col min="5" max="16384" width="8.88671875" style="14" customWidth="1"/>
  </cols>
  <sheetData>
    <row r="1" s="2" customFormat="1" ht="18.75" customHeight="1">
      <c r="A1" s="1" t="s">
        <v>689</v>
      </c>
    </row>
    <row r="2" spans="1:4" s="146" customFormat="1" ht="32.25" customHeight="1">
      <c r="A2" s="198" t="s">
        <v>63</v>
      </c>
      <c r="B2" s="198"/>
      <c r="C2" s="198"/>
      <c r="D2" s="198"/>
    </row>
    <row r="3" spans="1:4" s="3" customFormat="1" ht="20.25" customHeight="1">
      <c r="A3" s="132"/>
      <c r="B3" s="132"/>
      <c r="C3" s="132"/>
      <c r="D3" s="132"/>
    </row>
    <row r="4" spans="3:4" ht="14.25" customHeight="1" thickBot="1">
      <c r="C4" s="201" t="s">
        <v>59</v>
      </c>
      <c r="D4" s="201"/>
    </row>
    <row r="5" spans="1:4" s="9" customFormat="1" ht="28.5" customHeight="1" thickTop="1">
      <c r="A5" s="15" t="s">
        <v>690</v>
      </c>
      <c r="B5" s="16" t="s">
        <v>60</v>
      </c>
      <c r="C5" s="16" t="s">
        <v>61</v>
      </c>
      <c r="D5" s="17" t="s">
        <v>62</v>
      </c>
    </row>
    <row r="6" spans="1:4" s="9" customFormat="1" ht="26.25" customHeight="1">
      <c r="A6" s="18" t="s">
        <v>688</v>
      </c>
      <c r="B6" s="19"/>
      <c r="C6" s="20">
        <f>SUM(C7:C32)</f>
        <v>573083</v>
      </c>
      <c r="D6" s="21"/>
    </row>
    <row r="7" spans="1:4" ht="21.75" customHeight="1">
      <c r="A7" s="200" t="s">
        <v>691</v>
      </c>
      <c r="B7" s="22" t="s">
        <v>139</v>
      </c>
      <c r="C7" s="23">
        <v>6000</v>
      </c>
      <c r="D7" s="24"/>
    </row>
    <row r="8" spans="1:4" ht="21.75" customHeight="1">
      <c r="A8" s="200"/>
      <c r="B8" s="22" t="s">
        <v>128</v>
      </c>
      <c r="C8" s="23">
        <v>8000</v>
      </c>
      <c r="D8" s="24"/>
    </row>
    <row r="9" spans="1:4" ht="21.75" customHeight="1">
      <c r="A9" s="200" t="s">
        <v>692</v>
      </c>
      <c r="B9" s="22" t="s">
        <v>119</v>
      </c>
      <c r="C9" s="23">
        <v>10000</v>
      </c>
      <c r="D9" s="24"/>
    </row>
    <row r="10" spans="1:4" ht="21.75" customHeight="1">
      <c r="A10" s="200"/>
      <c r="B10" s="22" t="s">
        <v>123</v>
      </c>
      <c r="C10" s="23">
        <v>5000</v>
      </c>
      <c r="D10" s="24"/>
    </row>
    <row r="11" spans="1:4" ht="21.75" customHeight="1">
      <c r="A11" s="200"/>
      <c r="B11" s="22" t="s">
        <v>133</v>
      </c>
      <c r="C11" s="23">
        <v>2500</v>
      </c>
      <c r="D11" s="24"/>
    </row>
    <row r="12" spans="1:4" ht="21.75" customHeight="1">
      <c r="A12" s="18" t="s">
        <v>693</v>
      </c>
      <c r="B12" s="22" t="s">
        <v>132</v>
      </c>
      <c r="C12" s="23">
        <v>10000</v>
      </c>
      <c r="D12" s="24"/>
    </row>
    <row r="13" spans="1:4" ht="21.75" customHeight="1">
      <c r="A13" s="18" t="s">
        <v>429</v>
      </c>
      <c r="B13" s="22" t="s">
        <v>129</v>
      </c>
      <c r="C13" s="23">
        <v>63000</v>
      </c>
      <c r="D13" s="24"/>
    </row>
    <row r="14" spans="1:4" ht="21.75" customHeight="1">
      <c r="A14" s="200" t="s">
        <v>694</v>
      </c>
      <c r="B14" s="22" t="s">
        <v>120</v>
      </c>
      <c r="C14" s="23">
        <v>7500</v>
      </c>
      <c r="D14" s="24"/>
    </row>
    <row r="15" spans="1:4" ht="21.75" customHeight="1">
      <c r="A15" s="200"/>
      <c r="B15" s="22" t="s">
        <v>125</v>
      </c>
      <c r="C15" s="23">
        <v>79533</v>
      </c>
      <c r="D15" s="24"/>
    </row>
    <row r="16" spans="1:4" ht="21.75" customHeight="1">
      <c r="A16" s="200"/>
      <c r="B16" s="22" t="s">
        <v>126</v>
      </c>
      <c r="C16" s="23">
        <v>11000</v>
      </c>
      <c r="D16" s="24"/>
    </row>
    <row r="17" spans="1:4" ht="21.75" customHeight="1">
      <c r="A17" s="200"/>
      <c r="B17" s="22" t="s">
        <v>127</v>
      </c>
      <c r="C17" s="23">
        <v>3000</v>
      </c>
      <c r="D17" s="24"/>
    </row>
    <row r="18" spans="1:4" ht="21.75" customHeight="1">
      <c r="A18" s="200"/>
      <c r="B18" s="22" t="s">
        <v>134</v>
      </c>
      <c r="C18" s="23">
        <v>30000</v>
      </c>
      <c r="D18" s="24"/>
    </row>
    <row r="19" spans="1:4" ht="21.75" customHeight="1">
      <c r="A19" s="200"/>
      <c r="B19" s="22" t="s">
        <v>135</v>
      </c>
      <c r="C19" s="23">
        <v>15000</v>
      </c>
      <c r="D19" s="24"/>
    </row>
    <row r="20" spans="1:4" ht="21.75" customHeight="1">
      <c r="A20" s="202" t="s">
        <v>695</v>
      </c>
      <c r="B20" s="22" t="s">
        <v>121</v>
      </c>
      <c r="C20" s="23">
        <v>25000</v>
      </c>
      <c r="D20" s="24"/>
    </row>
    <row r="21" spans="1:4" ht="21.75" customHeight="1">
      <c r="A21" s="203"/>
      <c r="B21" s="22" t="s">
        <v>136</v>
      </c>
      <c r="C21" s="23">
        <v>3000</v>
      </c>
      <c r="D21" s="24"/>
    </row>
    <row r="22" spans="1:4" ht="21.75" customHeight="1">
      <c r="A22" s="18" t="s">
        <v>696</v>
      </c>
      <c r="B22" s="22" t="s">
        <v>137</v>
      </c>
      <c r="C22" s="23">
        <v>30000</v>
      </c>
      <c r="D22" s="24"/>
    </row>
    <row r="23" spans="1:4" ht="21.75" customHeight="1">
      <c r="A23" s="200" t="s">
        <v>697</v>
      </c>
      <c r="B23" s="22" t="s">
        <v>122</v>
      </c>
      <c r="C23" s="23">
        <v>25000</v>
      </c>
      <c r="D23" s="24"/>
    </row>
    <row r="24" spans="1:4" ht="21.75" customHeight="1">
      <c r="A24" s="200"/>
      <c r="B24" s="22" t="s">
        <v>138</v>
      </c>
      <c r="C24" s="23">
        <v>30000</v>
      </c>
      <c r="D24" s="24"/>
    </row>
    <row r="25" spans="1:4" ht="21.75" customHeight="1">
      <c r="A25" s="200"/>
      <c r="B25" s="22" t="s">
        <v>141</v>
      </c>
      <c r="C25" s="23">
        <v>30000</v>
      </c>
      <c r="D25" s="24"/>
    </row>
    <row r="26" spans="1:4" ht="21.75" customHeight="1">
      <c r="A26" s="200"/>
      <c r="B26" s="22" t="s">
        <v>124</v>
      </c>
      <c r="C26" s="23">
        <v>50000</v>
      </c>
      <c r="D26" s="24"/>
    </row>
    <row r="27" spans="1:4" ht="21.75" customHeight="1">
      <c r="A27" s="202" t="s">
        <v>698</v>
      </c>
      <c r="B27" s="22" t="s">
        <v>132</v>
      </c>
      <c r="C27" s="23">
        <v>20000</v>
      </c>
      <c r="D27" s="24"/>
    </row>
    <row r="28" spans="1:4" ht="21.75" customHeight="1">
      <c r="A28" s="203"/>
      <c r="B28" s="22" t="s">
        <v>140</v>
      </c>
      <c r="C28" s="23">
        <v>30000</v>
      </c>
      <c r="D28" s="24"/>
    </row>
    <row r="29" spans="1:4" ht="21.75" customHeight="1">
      <c r="A29" s="200" t="s">
        <v>592</v>
      </c>
      <c r="B29" s="22" t="s">
        <v>127</v>
      </c>
      <c r="C29" s="23">
        <v>5000</v>
      </c>
      <c r="D29" s="24"/>
    </row>
    <row r="30" spans="1:4" s="113" customFormat="1" ht="21.75" customHeight="1">
      <c r="A30" s="200"/>
      <c r="B30" s="22" t="s">
        <v>130</v>
      </c>
      <c r="C30" s="23">
        <v>10000</v>
      </c>
      <c r="D30" s="24"/>
    </row>
    <row r="31" spans="1:4" ht="21.75" customHeight="1">
      <c r="A31" s="200"/>
      <c r="B31" s="112" t="s">
        <v>131</v>
      </c>
      <c r="C31" s="27">
        <v>25000</v>
      </c>
      <c r="D31" s="28"/>
    </row>
    <row r="32" spans="1:4" ht="21.75" customHeight="1" thickBot="1">
      <c r="A32" s="204"/>
      <c r="B32" s="111" t="s">
        <v>142</v>
      </c>
      <c r="C32" s="25">
        <v>39550</v>
      </c>
      <c r="D32" s="26"/>
    </row>
    <row r="33" ht="22.5" customHeight="1" thickTop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</sheetData>
  <autoFilter ref="A5:E32"/>
  <mergeCells count="9">
    <mergeCell ref="A23:A26"/>
    <mergeCell ref="A27:A28"/>
    <mergeCell ref="A29:A32"/>
    <mergeCell ref="A14:A19"/>
    <mergeCell ref="A20:A21"/>
    <mergeCell ref="A9:A11"/>
    <mergeCell ref="A2:D2"/>
    <mergeCell ref="C4:D4"/>
    <mergeCell ref="A7:A8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5"/>
  <sheetViews>
    <sheetView showGridLines="0" view="pageBreakPreview" zoomScaleSheetLayoutView="100" workbookViewId="0" topLeftCell="A1">
      <pane xSplit="1" ySplit="6" topLeftCell="B11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158" sqref="B158"/>
    </sheetView>
  </sheetViews>
  <sheetFormatPr defaultColWidth="8.88671875" defaultRowHeight="13.5"/>
  <cols>
    <col min="1" max="1" width="6.6640625" style="31" customWidth="1"/>
    <col min="2" max="2" width="49.6640625" style="0" customWidth="1"/>
    <col min="3" max="3" width="9.99609375" style="0" customWidth="1"/>
    <col min="4" max="4" width="7.99609375" style="0" customWidth="1"/>
    <col min="5" max="5" width="8.88671875" style="0" hidden="1" customWidth="1"/>
    <col min="6" max="6" width="8.99609375" style="0" customWidth="1"/>
  </cols>
  <sheetData>
    <row r="1" s="2" customFormat="1" ht="20.25" customHeight="1">
      <c r="A1" s="1" t="s">
        <v>700</v>
      </c>
    </row>
    <row r="2" spans="1:4" s="3" customFormat="1" ht="35.25" customHeight="1">
      <c r="A2" s="198" t="s">
        <v>64</v>
      </c>
      <c r="B2" s="198"/>
      <c r="C2" s="198"/>
      <c r="D2" s="198"/>
    </row>
    <row r="3" spans="1:4" s="3" customFormat="1" ht="15.75" customHeight="1">
      <c r="A3" s="132"/>
      <c r="B3" s="132"/>
      <c r="C3" s="132"/>
      <c r="D3" s="132"/>
    </row>
    <row r="4" spans="3:4" ht="14.25" customHeight="1" thickBot="1">
      <c r="C4" s="30"/>
      <c r="D4" s="30" t="s">
        <v>59</v>
      </c>
    </row>
    <row r="5" spans="1:4" s="31" customFormat="1" ht="25.5" customHeight="1" thickBot="1" thickTop="1">
      <c r="A5" s="5" t="s">
        <v>690</v>
      </c>
      <c r="B5" s="6" t="s">
        <v>60</v>
      </c>
      <c r="C5" s="6" t="s">
        <v>61</v>
      </c>
      <c r="D5" s="8" t="s">
        <v>62</v>
      </c>
    </row>
    <row r="6" spans="1:4" s="31" customFormat="1" ht="26.25" customHeight="1" thickTop="1">
      <c r="A6" s="148" t="s">
        <v>688</v>
      </c>
      <c r="B6" s="33"/>
      <c r="C6" s="34">
        <f>SUM(C7:C355)</f>
        <v>7855825</v>
      </c>
      <c r="D6" s="35"/>
    </row>
    <row r="7" spans="1:4" ht="24" customHeight="1">
      <c r="A7" s="147"/>
      <c r="B7" s="47" t="s">
        <v>158</v>
      </c>
      <c r="C7" s="23">
        <v>5000</v>
      </c>
      <c r="D7" s="24"/>
    </row>
    <row r="8" spans="1:4" ht="24" customHeight="1">
      <c r="A8" s="148"/>
      <c r="B8" s="47" t="s">
        <v>159</v>
      </c>
      <c r="C8" s="23">
        <v>3400</v>
      </c>
      <c r="D8" s="24"/>
    </row>
    <row r="9" spans="1:4" ht="24" customHeight="1">
      <c r="A9" s="148"/>
      <c r="B9" s="47" t="s">
        <v>244</v>
      </c>
      <c r="C9" s="23">
        <v>17820</v>
      </c>
      <c r="D9" s="24"/>
    </row>
    <row r="10" spans="1:4" ht="24" customHeight="1">
      <c r="A10" s="148"/>
      <c r="B10" s="47" t="s">
        <v>273</v>
      </c>
      <c r="C10" s="23">
        <v>38000</v>
      </c>
      <c r="D10" s="24"/>
    </row>
    <row r="11" spans="1:4" ht="24" customHeight="1">
      <c r="A11" s="148"/>
      <c r="B11" s="47" t="s">
        <v>274</v>
      </c>
      <c r="C11" s="23">
        <v>13500</v>
      </c>
      <c r="D11" s="24"/>
    </row>
    <row r="12" spans="1:4" ht="24" customHeight="1">
      <c r="A12" s="148"/>
      <c r="B12" s="47" t="s">
        <v>275</v>
      </c>
      <c r="C12" s="23">
        <v>12500</v>
      </c>
      <c r="D12" s="24"/>
    </row>
    <row r="13" spans="1:4" ht="24" customHeight="1">
      <c r="A13" s="148"/>
      <c r="B13" s="47" t="s">
        <v>276</v>
      </c>
      <c r="C13" s="23">
        <v>55387</v>
      </c>
      <c r="D13" s="24"/>
    </row>
    <row r="14" spans="1:4" ht="24" customHeight="1">
      <c r="A14" s="148"/>
      <c r="B14" s="47" t="s">
        <v>281</v>
      </c>
      <c r="C14" s="23">
        <v>4997</v>
      </c>
      <c r="D14" s="24"/>
    </row>
    <row r="15" spans="1:4" ht="24" customHeight="1">
      <c r="A15" s="148"/>
      <c r="B15" s="47" t="s">
        <v>278</v>
      </c>
      <c r="C15" s="23">
        <v>2996</v>
      </c>
      <c r="D15" s="24"/>
    </row>
    <row r="16" spans="1:4" ht="24" customHeight="1">
      <c r="A16" s="148"/>
      <c r="B16" s="47" t="s">
        <v>280</v>
      </c>
      <c r="C16" s="23">
        <v>11568</v>
      </c>
      <c r="D16" s="24"/>
    </row>
    <row r="17" spans="1:4" ht="24" customHeight="1">
      <c r="A17" s="148"/>
      <c r="B17" s="47" t="s">
        <v>279</v>
      </c>
      <c r="C17" s="23">
        <v>5426</v>
      </c>
      <c r="D17" s="24"/>
    </row>
    <row r="18" spans="1:4" ht="24" customHeight="1">
      <c r="A18" s="148" t="s">
        <v>701</v>
      </c>
      <c r="B18" s="47" t="s">
        <v>277</v>
      </c>
      <c r="C18" s="23">
        <v>7978</v>
      </c>
      <c r="D18" s="24"/>
    </row>
    <row r="19" spans="1:4" ht="24" customHeight="1">
      <c r="A19" s="148"/>
      <c r="B19" s="47" t="s">
        <v>282</v>
      </c>
      <c r="C19" s="23">
        <v>15378</v>
      </c>
      <c r="D19" s="24"/>
    </row>
    <row r="20" spans="1:4" ht="24" customHeight="1">
      <c r="A20" s="148"/>
      <c r="B20" s="47" t="s">
        <v>283</v>
      </c>
      <c r="C20" s="23">
        <v>11453</v>
      </c>
      <c r="D20" s="24"/>
    </row>
    <row r="21" spans="1:4" ht="24" customHeight="1">
      <c r="A21" s="148"/>
      <c r="B21" s="47" t="s">
        <v>284</v>
      </c>
      <c r="C21" s="23">
        <v>73000</v>
      </c>
      <c r="D21" s="24"/>
    </row>
    <row r="22" spans="1:4" ht="24" customHeight="1">
      <c r="A22" s="148"/>
      <c r="B22" s="47" t="s">
        <v>285</v>
      </c>
      <c r="C22" s="23">
        <v>76081</v>
      </c>
      <c r="D22" s="24"/>
    </row>
    <row r="23" spans="1:4" ht="24" customHeight="1">
      <c r="A23" s="148"/>
      <c r="B23" s="47" t="s">
        <v>286</v>
      </c>
      <c r="C23" s="23">
        <v>108010</v>
      </c>
      <c r="D23" s="24"/>
    </row>
    <row r="24" spans="1:4" ht="24" customHeight="1">
      <c r="A24" s="148"/>
      <c r="B24" s="47" t="s">
        <v>287</v>
      </c>
      <c r="C24" s="23">
        <v>31793</v>
      </c>
      <c r="D24" s="24"/>
    </row>
    <row r="25" spans="1:4" ht="24" customHeight="1">
      <c r="A25" s="148"/>
      <c r="B25" s="47" t="s">
        <v>288</v>
      </c>
      <c r="C25" s="23">
        <v>12273</v>
      </c>
      <c r="D25" s="24"/>
    </row>
    <row r="26" spans="1:4" ht="24" customHeight="1">
      <c r="A26" s="148"/>
      <c r="B26" s="47" t="s">
        <v>289</v>
      </c>
      <c r="C26" s="23">
        <v>19961</v>
      </c>
      <c r="D26" s="24"/>
    </row>
    <row r="27" spans="1:4" ht="24" customHeight="1">
      <c r="A27" s="148"/>
      <c r="B27" s="47" t="s">
        <v>290</v>
      </c>
      <c r="C27" s="23">
        <v>214875</v>
      </c>
      <c r="D27" s="24"/>
    </row>
    <row r="28" spans="1:4" ht="24" customHeight="1">
      <c r="A28" s="148"/>
      <c r="B28" s="47" t="s">
        <v>449</v>
      </c>
      <c r="C28" s="23">
        <v>3480</v>
      </c>
      <c r="D28" s="24"/>
    </row>
    <row r="29" spans="1:4" ht="24" customHeight="1">
      <c r="A29" s="148"/>
      <c r="B29" s="47" t="s">
        <v>455</v>
      </c>
      <c r="C29" s="23">
        <v>8300</v>
      </c>
      <c r="D29" s="24"/>
    </row>
    <row r="30" spans="1:4" ht="24" customHeight="1" thickBot="1">
      <c r="A30" s="162"/>
      <c r="B30" s="154" t="s">
        <v>465</v>
      </c>
      <c r="C30" s="25">
        <v>10000</v>
      </c>
      <c r="D30" s="26"/>
    </row>
    <row r="31" spans="1:4" ht="25.5" customHeight="1" thickTop="1">
      <c r="A31" s="163"/>
      <c r="B31" s="155" t="s">
        <v>143</v>
      </c>
      <c r="C31" s="156">
        <v>10000</v>
      </c>
      <c r="D31" s="153"/>
    </row>
    <row r="32" spans="1:4" ht="25.5" customHeight="1">
      <c r="A32" s="148"/>
      <c r="B32" s="47" t="s">
        <v>246</v>
      </c>
      <c r="C32" s="23">
        <v>1800</v>
      </c>
      <c r="D32" s="24"/>
    </row>
    <row r="33" spans="1:4" ht="25.5" customHeight="1">
      <c r="A33" s="148"/>
      <c r="B33" s="47" t="s">
        <v>265</v>
      </c>
      <c r="C33" s="23">
        <v>7500</v>
      </c>
      <c r="D33" s="24"/>
    </row>
    <row r="34" spans="1:4" ht="25.5" customHeight="1">
      <c r="A34" s="148"/>
      <c r="B34" s="43" t="s">
        <v>291</v>
      </c>
      <c r="C34" s="46">
        <v>2184</v>
      </c>
      <c r="D34" s="24"/>
    </row>
    <row r="35" spans="1:4" ht="25.5" customHeight="1">
      <c r="A35" s="148"/>
      <c r="B35" s="43" t="s">
        <v>292</v>
      </c>
      <c r="C35" s="46">
        <v>420</v>
      </c>
      <c r="D35" s="24"/>
    </row>
    <row r="36" spans="1:4" ht="25.5" customHeight="1">
      <c r="A36" s="148" t="s">
        <v>702</v>
      </c>
      <c r="B36" s="43" t="s">
        <v>293</v>
      </c>
      <c r="C36" s="46">
        <v>24070</v>
      </c>
      <c r="D36" s="24"/>
    </row>
    <row r="37" spans="1:4" ht="25.5" customHeight="1">
      <c r="A37" s="148"/>
      <c r="B37" s="43" t="s">
        <v>294</v>
      </c>
      <c r="C37" s="46">
        <v>28668</v>
      </c>
      <c r="D37" s="24"/>
    </row>
    <row r="38" spans="1:4" ht="25.5" customHeight="1">
      <c r="A38" s="148"/>
      <c r="B38" s="44" t="s">
        <v>295</v>
      </c>
      <c r="C38" s="46">
        <v>30591</v>
      </c>
      <c r="D38" s="24"/>
    </row>
    <row r="39" spans="1:4" ht="25.5" customHeight="1">
      <c r="A39" s="148"/>
      <c r="B39" s="44" t="s">
        <v>296</v>
      </c>
      <c r="C39" s="46">
        <v>33204</v>
      </c>
      <c r="D39" s="24"/>
    </row>
    <row r="40" spans="1:4" ht="25.5" customHeight="1">
      <c r="A40" s="148"/>
      <c r="B40" s="45" t="s">
        <v>297</v>
      </c>
      <c r="C40" s="46">
        <v>214712</v>
      </c>
      <c r="D40" s="24"/>
    </row>
    <row r="41" spans="1:4" ht="25.5" customHeight="1">
      <c r="A41" s="148"/>
      <c r="B41" s="47" t="s">
        <v>450</v>
      </c>
      <c r="C41" s="23">
        <v>12000</v>
      </c>
      <c r="D41" s="24"/>
    </row>
    <row r="42" spans="1:4" ht="25.5" customHeight="1">
      <c r="A42" s="32"/>
      <c r="B42" s="47" t="s">
        <v>451</v>
      </c>
      <c r="C42" s="23">
        <v>3600</v>
      </c>
      <c r="D42" s="24"/>
    </row>
    <row r="43" spans="1:4" ht="25.5" customHeight="1">
      <c r="A43" s="157"/>
      <c r="B43" s="47" t="s">
        <v>147</v>
      </c>
      <c r="C43" s="23">
        <v>500</v>
      </c>
      <c r="D43" s="24"/>
    </row>
    <row r="44" spans="1:4" ht="25.5" customHeight="1">
      <c r="A44" s="158"/>
      <c r="B44" s="47" t="s">
        <v>148</v>
      </c>
      <c r="C44" s="23">
        <v>5000</v>
      </c>
      <c r="D44" s="24"/>
    </row>
    <row r="45" spans="1:4" ht="25.5" customHeight="1">
      <c r="A45" s="158"/>
      <c r="B45" s="47" t="s">
        <v>160</v>
      </c>
      <c r="C45" s="23">
        <v>2720</v>
      </c>
      <c r="D45" s="24"/>
    </row>
    <row r="46" spans="1:4" ht="25.5" customHeight="1">
      <c r="A46" s="158"/>
      <c r="B46" s="47" t="s">
        <v>161</v>
      </c>
      <c r="C46" s="23">
        <v>6000</v>
      </c>
      <c r="D46" s="24"/>
    </row>
    <row r="47" spans="1:4" ht="25.5" customHeight="1">
      <c r="A47" s="158"/>
      <c r="B47" s="47" t="s">
        <v>162</v>
      </c>
      <c r="C47" s="23">
        <v>50000</v>
      </c>
      <c r="D47" s="24"/>
    </row>
    <row r="48" spans="1:4" ht="25.5" customHeight="1">
      <c r="A48" s="158" t="s">
        <v>699</v>
      </c>
      <c r="B48" s="47" t="s">
        <v>177</v>
      </c>
      <c r="C48" s="23">
        <v>10000</v>
      </c>
      <c r="D48" s="24"/>
    </row>
    <row r="49" spans="1:4" ht="25.5" customHeight="1">
      <c r="A49" s="158"/>
      <c r="B49" s="47" t="s">
        <v>463</v>
      </c>
      <c r="C49" s="52">
        <v>1000</v>
      </c>
      <c r="D49" s="24"/>
    </row>
    <row r="50" spans="1:4" ht="25.5" customHeight="1">
      <c r="A50" s="158"/>
      <c r="B50" s="47" t="s">
        <v>178</v>
      </c>
      <c r="C50" s="23">
        <v>18000</v>
      </c>
      <c r="D50" s="24"/>
    </row>
    <row r="51" spans="1:4" ht="25.5" customHeight="1">
      <c r="A51" s="158"/>
      <c r="B51" s="49" t="s">
        <v>179</v>
      </c>
      <c r="C51" s="23">
        <v>500</v>
      </c>
      <c r="D51" s="24"/>
    </row>
    <row r="52" spans="1:4" ht="25.5" customHeight="1">
      <c r="A52" s="158"/>
      <c r="B52" s="47" t="s">
        <v>180</v>
      </c>
      <c r="C52" s="23">
        <v>1500</v>
      </c>
      <c r="D52" s="24"/>
    </row>
    <row r="53" spans="1:4" ht="25.5" customHeight="1">
      <c r="A53" s="158"/>
      <c r="B53" s="47" t="s">
        <v>176</v>
      </c>
      <c r="C53" s="23">
        <v>10000</v>
      </c>
      <c r="D53" s="24"/>
    </row>
    <row r="54" spans="1:4" ht="25.5" customHeight="1">
      <c r="A54" s="158"/>
      <c r="B54" s="47" t="s">
        <v>245</v>
      </c>
      <c r="C54" s="23">
        <v>1600</v>
      </c>
      <c r="D54" s="24"/>
    </row>
    <row r="55" spans="1:4" ht="25.5" customHeight="1" thickBot="1">
      <c r="A55" s="160"/>
      <c r="B55" s="149" t="s">
        <v>419</v>
      </c>
      <c r="C55" s="164">
        <v>76100</v>
      </c>
      <c r="D55" s="26"/>
    </row>
    <row r="56" spans="1:4" ht="25.5" customHeight="1" thickTop="1">
      <c r="A56" s="161"/>
      <c r="B56" s="151" t="s">
        <v>420</v>
      </c>
      <c r="C56" s="165">
        <v>420</v>
      </c>
      <c r="D56" s="153"/>
    </row>
    <row r="57" spans="1:4" ht="25.5" customHeight="1">
      <c r="A57" s="158"/>
      <c r="B57" s="43" t="s">
        <v>421</v>
      </c>
      <c r="C57" s="46">
        <v>12000</v>
      </c>
      <c r="D57" s="24"/>
    </row>
    <row r="58" spans="1:4" ht="25.5" customHeight="1">
      <c r="A58" s="158"/>
      <c r="B58" s="45" t="s">
        <v>422</v>
      </c>
      <c r="C58" s="46">
        <v>169211</v>
      </c>
      <c r="D58" s="24"/>
    </row>
    <row r="59" spans="1:4" ht="25.5" customHeight="1">
      <c r="A59" s="158" t="s">
        <v>699</v>
      </c>
      <c r="B59" s="43" t="s">
        <v>423</v>
      </c>
      <c r="C59" s="46">
        <v>2952</v>
      </c>
      <c r="D59" s="24"/>
    </row>
    <row r="60" spans="1:4" ht="25.5" customHeight="1">
      <c r="A60" s="158"/>
      <c r="B60" s="43" t="s">
        <v>424</v>
      </c>
      <c r="C60" s="46">
        <v>3051</v>
      </c>
      <c r="D60" s="24"/>
    </row>
    <row r="61" spans="1:4" ht="25.5" customHeight="1">
      <c r="A61" s="158"/>
      <c r="B61" s="47" t="s">
        <v>437</v>
      </c>
      <c r="C61" s="23">
        <v>1800</v>
      </c>
      <c r="D61" s="24"/>
    </row>
    <row r="62" spans="1:4" ht="25.5" customHeight="1">
      <c r="A62" s="159"/>
      <c r="B62" s="47" t="s">
        <v>451</v>
      </c>
      <c r="C62" s="23">
        <v>3600</v>
      </c>
      <c r="D62" s="24"/>
    </row>
    <row r="63" spans="1:4" ht="25.5" customHeight="1">
      <c r="A63" s="157"/>
      <c r="B63" s="47" t="s">
        <v>149</v>
      </c>
      <c r="C63" s="23">
        <v>1500</v>
      </c>
      <c r="D63" s="24"/>
    </row>
    <row r="64" spans="1:4" ht="25.5" customHeight="1">
      <c r="A64" s="158"/>
      <c r="B64" s="47" t="s">
        <v>150</v>
      </c>
      <c r="C64" s="23">
        <v>6000</v>
      </c>
      <c r="D64" s="24"/>
    </row>
    <row r="65" spans="1:4" ht="25.5" customHeight="1">
      <c r="A65" s="158"/>
      <c r="B65" s="47" t="s">
        <v>151</v>
      </c>
      <c r="C65" s="23">
        <v>3000</v>
      </c>
      <c r="D65" s="24"/>
    </row>
    <row r="66" spans="1:4" ht="25.5" customHeight="1">
      <c r="A66" s="158"/>
      <c r="B66" s="47" t="s">
        <v>163</v>
      </c>
      <c r="C66" s="23">
        <v>14900</v>
      </c>
      <c r="D66" s="24"/>
    </row>
    <row r="67" spans="1:4" ht="25.5" customHeight="1">
      <c r="A67" s="158"/>
      <c r="B67" s="47" t="s">
        <v>164</v>
      </c>
      <c r="C67" s="23">
        <v>5000</v>
      </c>
      <c r="D67" s="24"/>
    </row>
    <row r="68" spans="1:4" ht="25.5" customHeight="1">
      <c r="A68" s="158"/>
      <c r="B68" s="47" t="s">
        <v>165</v>
      </c>
      <c r="C68" s="23">
        <v>2720</v>
      </c>
      <c r="D68" s="24"/>
    </row>
    <row r="69" spans="1:4" ht="25.5" customHeight="1">
      <c r="A69" s="158"/>
      <c r="B69" s="47" t="s">
        <v>181</v>
      </c>
      <c r="C69" s="23">
        <v>500</v>
      </c>
      <c r="D69" s="24"/>
    </row>
    <row r="70" spans="1:4" ht="25.5" customHeight="1">
      <c r="A70" s="158"/>
      <c r="B70" s="47" t="s">
        <v>426</v>
      </c>
      <c r="C70" s="23">
        <v>500</v>
      </c>
      <c r="D70" s="24"/>
    </row>
    <row r="71" spans="1:4" ht="25.5" customHeight="1">
      <c r="A71" s="158"/>
      <c r="B71" s="47" t="s">
        <v>247</v>
      </c>
      <c r="C71" s="23">
        <v>19440</v>
      </c>
      <c r="D71" s="24"/>
    </row>
    <row r="72" spans="1:4" ht="25.5" customHeight="1">
      <c r="A72" s="158" t="s">
        <v>692</v>
      </c>
      <c r="B72" s="47" t="s">
        <v>182</v>
      </c>
      <c r="C72" s="23">
        <v>800</v>
      </c>
      <c r="D72" s="24"/>
    </row>
    <row r="73" spans="1:4" ht="25.5" customHeight="1">
      <c r="A73" s="158"/>
      <c r="B73" s="47" t="s">
        <v>183</v>
      </c>
      <c r="C73" s="23">
        <v>920</v>
      </c>
      <c r="D73" s="24"/>
    </row>
    <row r="74" spans="1:4" ht="25.5" customHeight="1">
      <c r="A74" s="158"/>
      <c r="B74" s="47" t="s">
        <v>184</v>
      </c>
      <c r="C74" s="23">
        <v>780</v>
      </c>
      <c r="D74" s="24"/>
    </row>
    <row r="75" spans="1:4" ht="25.5" customHeight="1">
      <c r="A75" s="158"/>
      <c r="B75" s="47" t="s">
        <v>185</v>
      </c>
      <c r="C75" s="23">
        <v>25000</v>
      </c>
      <c r="D75" s="24"/>
    </row>
    <row r="76" spans="1:4" ht="25.5" customHeight="1">
      <c r="A76" s="158"/>
      <c r="B76" s="47" t="s">
        <v>186</v>
      </c>
      <c r="C76" s="23">
        <v>900</v>
      </c>
      <c r="D76" s="24"/>
    </row>
    <row r="77" spans="1:4" ht="25.5" customHeight="1">
      <c r="A77" s="158"/>
      <c r="B77" s="47" t="s">
        <v>261</v>
      </c>
      <c r="C77" s="23">
        <v>2226</v>
      </c>
      <c r="D77" s="24"/>
    </row>
    <row r="78" spans="1:4" ht="25.5" customHeight="1">
      <c r="A78" s="158"/>
      <c r="B78" s="48" t="s">
        <v>266</v>
      </c>
      <c r="C78" s="27">
        <v>7500</v>
      </c>
      <c r="D78" s="28"/>
    </row>
    <row r="79" spans="1:4" ht="25.5" customHeight="1">
      <c r="A79" s="158"/>
      <c r="B79" s="43" t="s">
        <v>406</v>
      </c>
      <c r="C79" s="51">
        <v>36000</v>
      </c>
      <c r="D79" s="24"/>
    </row>
    <row r="80" spans="1:4" ht="25.5" customHeight="1" thickBot="1">
      <c r="A80" s="160"/>
      <c r="B80" s="149" t="s">
        <v>407</v>
      </c>
      <c r="C80" s="164">
        <v>13844</v>
      </c>
      <c r="D80" s="26"/>
    </row>
    <row r="81" spans="1:4" ht="25.5" customHeight="1" thickTop="1">
      <c r="A81" s="161"/>
      <c r="B81" s="151" t="s">
        <v>408</v>
      </c>
      <c r="C81" s="165">
        <v>12500</v>
      </c>
      <c r="D81" s="153"/>
    </row>
    <row r="82" spans="1:4" ht="25.5" customHeight="1">
      <c r="A82" s="158"/>
      <c r="B82" s="43" t="s">
        <v>409</v>
      </c>
      <c r="C82" s="46">
        <v>49495</v>
      </c>
      <c r="D82" s="24"/>
    </row>
    <row r="83" spans="1:4" ht="25.5" customHeight="1">
      <c r="A83" s="158"/>
      <c r="B83" s="43" t="s">
        <v>410</v>
      </c>
      <c r="C83" s="51">
        <v>7800</v>
      </c>
      <c r="D83" s="24"/>
    </row>
    <row r="84" spans="1:4" ht="25.5" customHeight="1">
      <c r="A84" s="158"/>
      <c r="B84" s="43" t="s">
        <v>411</v>
      </c>
      <c r="C84" s="46">
        <v>2719</v>
      </c>
      <c r="D84" s="24"/>
    </row>
    <row r="85" spans="1:4" ht="25.5" customHeight="1">
      <c r="A85" s="158"/>
      <c r="B85" s="43" t="s">
        <v>412</v>
      </c>
      <c r="C85" s="46">
        <v>4967</v>
      </c>
      <c r="D85" s="24"/>
    </row>
    <row r="86" spans="1:4" ht="25.5" customHeight="1">
      <c r="A86" s="158"/>
      <c r="B86" s="43" t="s">
        <v>413</v>
      </c>
      <c r="C86" s="46">
        <v>2996</v>
      </c>
      <c r="D86" s="24"/>
    </row>
    <row r="87" spans="1:4" ht="25.5" customHeight="1">
      <c r="A87" s="158"/>
      <c r="B87" s="43" t="s">
        <v>414</v>
      </c>
      <c r="C87" s="46">
        <v>15502</v>
      </c>
      <c r="D87" s="24"/>
    </row>
    <row r="88" spans="1:4" ht="25.5" customHeight="1">
      <c r="A88" s="158"/>
      <c r="B88" s="43" t="s">
        <v>415</v>
      </c>
      <c r="C88" s="46">
        <v>19000</v>
      </c>
      <c r="D88" s="24"/>
    </row>
    <row r="89" spans="1:4" ht="25.5" customHeight="1">
      <c r="A89" s="158"/>
      <c r="B89" s="43" t="s">
        <v>416</v>
      </c>
      <c r="C89" s="46">
        <v>8866</v>
      </c>
      <c r="D89" s="24"/>
    </row>
    <row r="90" spans="1:4" ht="25.5" customHeight="1">
      <c r="A90" s="158"/>
      <c r="B90" s="43" t="s">
        <v>417</v>
      </c>
      <c r="C90" s="46">
        <v>6175</v>
      </c>
      <c r="D90" s="24"/>
    </row>
    <row r="91" spans="1:4" ht="25.5" customHeight="1">
      <c r="A91" s="158"/>
      <c r="B91" s="43" t="s">
        <v>418</v>
      </c>
      <c r="C91" s="46">
        <v>16805</v>
      </c>
      <c r="D91" s="24"/>
    </row>
    <row r="92" spans="1:4" ht="25.5" customHeight="1">
      <c r="A92" s="158" t="s">
        <v>692</v>
      </c>
      <c r="B92" s="43" t="s">
        <v>298</v>
      </c>
      <c r="C92" s="51">
        <v>91600</v>
      </c>
      <c r="D92" s="24"/>
    </row>
    <row r="93" spans="1:4" ht="25.5" customHeight="1">
      <c r="A93" s="158"/>
      <c r="B93" s="43" t="s">
        <v>299</v>
      </c>
      <c r="C93" s="46">
        <v>61500</v>
      </c>
      <c r="D93" s="24"/>
    </row>
    <row r="94" spans="1:4" ht="25.5" customHeight="1">
      <c r="A94" s="158"/>
      <c r="B94" s="43" t="s">
        <v>300</v>
      </c>
      <c r="C94" s="51">
        <v>2376</v>
      </c>
      <c r="D94" s="24"/>
    </row>
    <row r="95" spans="1:4" ht="25.5" customHeight="1">
      <c r="A95" s="158"/>
      <c r="B95" s="43" t="s">
        <v>301</v>
      </c>
      <c r="C95" s="46">
        <v>52824</v>
      </c>
      <c r="D95" s="24"/>
    </row>
    <row r="96" spans="1:4" ht="25.5" customHeight="1">
      <c r="A96" s="158"/>
      <c r="B96" s="43" t="s">
        <v>302</v>
      </c>
      <c r="C96" s="51">
        <v>25353</v>
      </c>
      <c r="D96" s="24"/>
    </row>
    <row r="97" spans="1:4" ht="25.5" customHeight="1">
      <c r="A97" s="158"/>
      <c r="B97" s="44" t="s">
        <v>303</v>
      </c>
      <c r="C97" s="51">
        <v>26452</v>
      </c>
      <c r="D97" s="24"/>
    </row>
    <row r="98" spans="1:4" ht="25.5" customHeight="1">
      <c r="A98" s="158"/>
      <c r="B98" s="44" t="s">
        <v>304</v>
      </c>
      <c r="C98" s="51">
        <v>10429</v>
      </c>
      <c r="D98" s="24"/>
    </row>
    <row r="99" spans="1:4" ht="25.5" customHeight="1">
      <c r="A99" s="158"/>
      <c r="B99" s="44" t="s">
        <v>305</v>
      </c>
      <c r="C99" s="51">
        <v>19521</v>
      </c>
      <c r="D99" s="24"/>
    </row>
    <row r="100" spans="1:4" ht="25.5" customHeight="1">
      <c r="A100" s="158"/>
      <c r="B100" s="43" t="s">
        <v>306</v>
      </c>
      <c r="C100" s="51">
        <v>780</v>
      </c>
      <c r="D100" s="24"/>
    </row>
    <row r="101" spans="1:4" ht="25.5" customHeight="1">
      <c r="A101" s="158"/>
      <c r="B101" s="45" t="s">
        <v>307</v>
      </c>
      <c r="C101" s="51">
        <v>275971</v>
      </c>
      <c r="D101" s="24"/>
    </row>
    <row r="102" spans="1:4" ht="25.5" customHeight="1">
      <c r="A102" s="158"/>
      <c r="B102" s="47" t="s">
        <v>437</v>
      </c>
      <c r="C102" s="23">
        <v>900</v>
      </c>
      <c r="D102" s="24"/>
    </row>
    <row r="103" spans="1:4" ht="25.5" customHeight="1">
      <c r="A103" s="158"/>
      <c r="B103" s="47" t="s">
        <v>440</v>
      </c>
      <c r="C103" s="23">
        <v>32500</v>
      </c>
      <c r="D103" s="24"/>
    </row>
    <row r="104" spans="1:4" ht="25.5" customHeight="1">
      <c r="A104" s="158"/>
      <c r="B104" s="47" t="s">
        <v>451</v>
      </c>
      <c r="C104" s="23">
        <v>7200</v>
      </c>
      <c r="D104" s="24"/>
    </row>
    <row r="105" spans="1:4" ht="25.5" customHeight="1" thickBot="1">
      <c r="A105" s="160"/>
      <c r="B105" s="154" t="s">
        <v>456</v>
      </c>
      <c r="C105" s="25">
        <v>8000</v>
      </c>
      <c r="D105" s="26"/>
    </row>
    <row r="106" spans="1:4" ht="24.75" customHeight="1" thickTop="1">
      <c r="A106" s="161"/>
      <c r="B106" s="155" t="s">
        <v>152</v>
      </c>
      <c r="C106" s="156">
        <v>4940</v>
      </c>
      <c r="D106" s="153"/>
    </row>
    <row r="107" spans="1:4" ht="24.75" customHeight="1">
      <c r="A107" s="158"/>
      <c r="B107" s="47" t="s">
        <v>427</v>
      </c>
      <c r="C107" s="23">
        <v>500</v>
      </c>
      <c r="D107" s="24"/>
    </row>
    <row r="108" spans="1:4" ht="24.75" customHeight="1">
      <c r="A108" s="158"/>
      <c r="B108" s="47" t="s">
        <v>187</v>
      </c>
      <c r="C108" s="23">
        <v>500</v>
      </c>
      <c r="D108" s="24"/>
    </row>
    <row r="109" spans="1:4" ht="24.75" customHeight="1">
      <c r="A109" s="158"/>
      <c r="B109" s="47" t="s">
        <v>188</v>
      </c>
      <c r="C109" s="23">
        <v>55089</v>
      </c>
      <c r="D109" s="24"/>
    </row>
    <row r="110" spans="1:4" ht="24.75" customHeight="1">
      <c r="A110" s="158"/>
      <c r="B110" s="47" t="s">
        <v>428</v>
      </c>
      <c r="C110" s="23">
        <v>385</v>
      </c>
      <c r="D110" s="24"/>
    </row>
    <row r="111" spans="1:4" ht="24.75" customHeight="1">
      <c r="A111" s="158"/>
      <c r="B111" s="47" t="s">
        <v>189</v>
      </c>
      <c r="C111" s="23">
        <v>500</v>
      </c>
      <c r="D111" s="24"/>
    </row>
    <row r="112" spans="1:4" ht="24.75" customHeight="1">
      <c r="A112" s="158"/>
      <c r="B112" s="47" t="s">
        <v>190</v>
      </c>
      <c r="C112" s="23">
        <v>2000</v>
      </c>
      <c r="D112" s="24"/>
    </row>
    <row r="113" spans="1:4" ht="24.75" customHeight="1">
      <c r="A113" s="158"/>
      <c r="B113" s="47" t="s">
        <v>248</v>
      </c>
      <c r="C113" s="23">
        <v>6000</v>
      </c>
      <c r="D113" s="24"/>
    </row>
    <row r="114" spans="1:4" ht="24.75" customHeight="1">
      <c r="A114" s="158"/>
      <c r="B114" s="47" t="s">
        <v>249</v>
      </c>
      <c r="C114" s="23">
        <v>6544</v>
      </c>
      <c r="D114" s="24"/>
    </row>
    <row r="115" spans="1:4" ht="24.75" customHeight="1">
      <c r="A115" s="158"/>
      <c r="B115" s="47" t="s">
        <v>262</v>
      </c>
      <c r="C115" s="23">
        <v>18000</v>
      </c>
      <c r="D115" s="24"/>
    </row>
    <row r="116" spans="1:4" ht="24.75" customHeight="1">
      <c r="A116" s="158"/>
      <c r="B116" s="48" t="s">
        <v>267</v>
      </c>
      <c r="C116" s="27">
        <v>1000</v>
      </c>
      <c r="D116" s="24"/>
    </row>
    <row r="117" spans="1:4" ht="24.75" customHeight="1">
      <c r="A117" s="158"/>
      <c r="B117" s="47" t="s">
        <v>268</v>
      </c>
      <c r="C117" s="23">
        <v>2900</v>
      </c>
      <c r="D117" s="24"/>
    </row>
    <row r="118" spans="1:4" ht="24.75" customHeight="1">
      <c r="A118" s="158" t="s">
        <v>693</v>
      </c>
      <c r="B118" s="109" t="s">
        <v>308</v>
      </c>
      <c r="C118" s="110">
        <v>31680</v>
      </c>
      <c r="D118" s="28"/>
    </row>
    <row r="119" spans="1:4" ht="24.75" customHeight="1">
      <c r="A119" s="158"/>
      <c r="B119" s="43" t="s">
        <v>309</v>
      </c>
      <c r="C119" s="51">
        <v>300</v>
      </c>
      <c r="D119" s="28"/>
    </row>
    <row r="120" spans="1:4" ht="24.75" customHeight="1">
      <c r="A120" s="158"/>
      <c r="B120" s="43" t="s">
        <v>310</v>
      </c>
      <c r="C120" s="51">
        <v>23000</v>
      </c>
      <c r="D120" s="28"/>
    </row>
    <row r="121" spans="1:4" ht="24.75" customHeight="1">
      <c r="A121" s="158"/>
      <c r="B121" s="43" t="s">
        <v>311</v>
      </c>
      <c r="C121" s="46">
        <v>750</v>
      </c>
      <c r="D121" s="28"/>
    </row>
    <row r="122" spans="1:4" ht="24.75" customHeight="1">
      <c r="A122" s="158"/>
      <c r="B122" s="43" t="s">
        <v>312</v>
      </c>
      <c r="C122" s="46">
        <v>12000</v>
      </c>
      <c r="D122" s="28"/>
    </row>
    <row r="123" spans="1:4" ht="24.75" customHeight="1">
      <c r="A123" s="158"/>
      <c r="B123" s="43" t="s">
        <v>313</v>
      </c>
      <c r="C123" s="51">
        <v>8871</v>
      </c>
      <c r="D123" s="28"/>
    </row>
    <row r="124" spans="1:4" ht="24.75" customHeight="1">
      <c r="A124" s="158"/>
      <c r="B124" s="43" t="s">
        <v>314</v>
      </c>
      <c r="C124" s="51">
        <v>39681</v>
      </c>
      <c r="D124" s="28"/>
    </row>
    <row r="125" spans="1:4" ht="24.75" customHeight="1">
      <c r="A125" s="158"/>
      <c r="B125" s="44" t="s">
        <v>315</v>
      </c>
      <c r="C125" s="51">
        <v>9300</v>
      </c>
      <c r="D125" s="28"/>
    </row>
    <row r="126" spans="1:4" ht="24.75" customHeight="1">
      <c r="A126" s="158"/>
      <c r="B126" s="45" t="s">
        <v>316</v>
      </c>
      <c r="C126" s="51">
        <v>255780</v>
      </c>
      <c r="D126" s="28"/>
    </row>
    <row r="127" spans="1:4" ht="24.75" customHeight="1">
      <c r="A127" s="158"/>
      <c r="B127" s="45" t="s">
        <v>317</v>
      </c>
      <c r="C127" s="51">
        <v>3000</v>
      </c>
      <c r="D127" s="28"/>
    </row>
    <row r="128" spans="1:4" ht="24.75" customHeight="1">
      <c r="A128" s="158"/>
      <c r="B128" s="47" t="s">
        <v>437</v>
      </c>
      <c r="C128" s="23">
        <v>900</v>
      </c>
      <c r="D128" s="24"/>
    </row>
    <row r="129" spans="1:4" ht="24.75" customHeight="1">
      <c r="A129" s="158"/>
      <c r="B129" s="47" t="s">
        <v>444</v>
      </c>
      <c r="C129" s="23">
        <v>8420</v>
      </c>
      <c r="D129" s="24"/>
    </row>
    <row r="130" spans="1:4" ht="24.75" customHeight="1">
      <c r="A130" s="158"/>
      <c r="B130" s="47" t="s">
        <v>451</v>
      </c>
      <c r="C130" s="23">
        <v>3600</v>
      </c>
      <c r="D130" s="24"/>
    </row>
    <row r="131" spans="1:4" ht="24.75" customHeight="1" thickBot="1">
      <c r="A131" s="160"/>
      <c r="B131" s="154" t="s">
        <v>452</v>
      </c>
      <c r="C131" s="25">
        <v>12000</v>
      </c>
      <c r="D131" s="26"/>
    </row>
    <row r="132" spans="1:4" ht="27" customHeight="1" thickTop="1">
      <c r="A132" s="161"/>
      <c r="B132" s="155" t="s">
        <v>430</v>
      </c>
      <c r="C132" s="156">
        <v>19000</v>
      </c>
      <c r="D132" s="153"/>
    </row>
    <row r="133" spans="1:4" ht="27" customHeight="1">
      <c r="A133" s="158"/>
      <c r="B133" s="47" t="s">
        <v>153</v>
      </c>
      <c r="C133" s="23">
        <v>2000</v>
      </c>
      <c r="D133" s="24"/>
    </row>
    <row r="134" spans="1:4" ht="27" customHeight="1">
      <c r="A134" s="158"/>
      <c r="B134" s="47" t="s">
        <v>161</v>
      </c>
      <c r="C134" s="23">
        <v>6000</v>
      </c>
      <c r="D134" s="24"/>
    </row>
    <row r="135" spans="1:4" ht="27" customHeight="1">
      <c r="A135" s="158"/>
      <c r="B135" s="47" t="s">
        <v>191</v>
      </c>
      <c r="C135" s="23">
        <v>44396</v>
      </c>
      <c r="D135" s="24"/>
    </row>
    <row r="136" spans="1:4" ht="27" customHeight="1">
      <c r="A136" s="158"/>
      <c r="B136" s="47" t="s">
        <v>192</v>
      </c>
      <c r="C136" s="23">
        <v>1000</v>
      </c>
      <c r="D136" s="24"/>
    </row>
    <row r="137" spans="1:4" ht="27" customHeight="1">
      <c r="A137" s="158"/>
      <c r="B137" s="47" t="s">
        <v>193</v>
      </c>
      <c r="C137" s="23">
        <v>1490</v>
      </c>
      <c r="D137" s="24"/>
    </row>
    <row r="138" spans="1:4" ht="27" customHeight="1">
      <c r="A138" s="158"/>
      <c r="B138" s="47" t="s">
        <v>194</v>
      </c>
      <c r="C138" s="23">
        <v>700</v>
      </c>
      <c r="D138" s="24"/>
    </row>
    <row r="139" spans="1:4" ht="27" customHeight="1">
      <c r="A139" s="158"/>
      <c r="B139" s="47" t="s">
        <v>195</v>
      </c>
      <c r="C139" s="23">
        <v>2400</v>
      </c>
      <c r="D139" s="24"/>
    </row>
    <row r="140" spans="1:4" ht="27" customHeight="1">
      <c r="A140" s="158"/>
      <c r="B140" s="47" t="s">
        <v>196</v>
      </c>
      <c r="C140" s="23">
        <v>1000</v>
      </c>
      <c r="D140" s="24"/>
    </row>
    <row r="141" spans="1:4" ht="27" customHeight="1">
      <c r="A141" s="158"/>
      <c r="B141" s="47" t="s">
        <v>197</v>
      </c>
      <c r="C141" s="23">
        <v>700</v>
      </c>
      <c r="D141" s="24"/>
    </row>
    <row r="142" spans="1:4" ht="27" customHeight="1">
      <c r="A142" s="158"/>
      <c r="B142" s="47" t="s">
        <v>199</v>
      </c>
      <c r="C142" s="23">
        <v>900</v>
      </c>
      <c r="D142" s="24"/>
    </row>
    <row r="143" spans="1:4" ht="27" customHeight="1">
      <c r="A143" s="158" t="s">
        <v>429</v>
      </c>
      <c r="B143" s="47" t="s">
        <v>198</v>
      </c>
      <c r="C143" s="23">
        <v>1000</v>
      </c>
      <c r="D143" s="24"/>
    </row>
    <row r="144" spans="1:4" ht="27" customHeight="1">
      <c r="A144" s="158"/>
      <c r="B144" s="43" t="s">
        <v>318</v>
      </c>
      <c r="C144" s="51">
        <v>13200</v>
      </c>
      <c r="D144" s="24"/>
    </row>
    <row r="145" spans="1:4" ht="27" customHeight="1">
      <c r="A145" s="158"/>
      <c r="B145" s="43" t="s">
        <v>319</v>
      </c>
      <c r="C145" s="51">
        <v>21500</v>
      </c>
      <c r="D145" s="24"/>
    </row>
    <row r="146" spans="1:4" ht="27" customHeight="1">
      <c r="A146" s="158"/>
      <c r="B146" s="43" t="s">
        <v>320</v>
      </c>
      <c r="C146" s="51">
        <v>2808</v>
      </c>
      <c r="D146" s="24"/>
    </row>
    <row r="147" spans="1:4" ht="27" customHeight="1">
      <c r="A147" s="158"/>
      <c r="B147" s="43" t="s">
        <v>321</v>
      </c>
      <c r="C147" s="51">
        <v>2925</v>
      </c>
      <c r="D147" s="24"/>
    </row>
    <row r="148" spans="1:4" ht="27" customHeight="1">
      <c r="A148" s="158"/>
      <c r="B148" s="45" t="s">
        <v>322</v>
      </c>
      <c r="C148" s="51">
        <v>256238</v>
      </c>
      <c r="D148" s="24"/>
    </row>
    <row r="149" spans="1:4" ht="27" customHeight="1">
      <c r="A149" s="158"/>
      <c r="B149" s="43" t="s">
        <v>323</v>
      </c>
      <c r="C149" s="51">
        <v>6000</v>
      </c>
      <c r="D149" s="24"/>
    </row>
    <row r="150" spans="1:4" ht="27" customHeight="1">
      <c r="A150" s="158"/>
      <c r="B150" s="44" t="s">
        <v>324</v>
      </c>
      <c r="C150" s="51">
        <v>3000</v>
      </c>
      <c r="D150" s="24"/>
    </row>
    <row r="151" spans="1:4" ht="27" customHeight="1">
      <c r="A151" s="158"/>
      <c r="B151" s="47" t="s">
        <v>431</v>
      </c>
      <c r="C151" s="23">
        <v>50000</v>
      </c>
      <c r="D151" s="24"/>
    </row>
    <row r="152" spans="1:4" ht="27" customHeight="1">
      <c r="A152" s="158"/>
      <c r="B152" s="47" t="s">
        <v>437</v>
      </c>
      <c r="C152" s="23">
        <v>900</v>
      </c>
      <c r="D152" s="24"/>
    </row>
    <row r="153" spans="1:4" ht="27" customHeight="1">
      <c r="A153" s="158"/>
      <c r="B153" s="47" t="s">
        <v>451</v>
      </c>
      <c r="C153" s="23">
        <v>3600</v>
      </c>
      <c r="D153" s="24"/>
    </row>
    <row r="154" spans="1:4" ht="27" customHeight="1">
      <c r="A154" s="158"/>
      <c r="B154" s="47" t="s">
        <v>459</v>
      </c>
      <c r="C154" s="23">
        <v>2500</v>
      </c>
      <c r="D154" s="24"/>
    </row>
    <row r="155" spans="1:4" ht="27" customHeight="1" thickBot="1">
      <c r="A155" s="160"/>
      <c r="B155" s="154" t="s">
        <v>466</v>
      </c>
      <c r="C155" s="25">
        <v>20000</v>
      </c>
      <c r="D155" s="26"/>
    </row>
    <row r="156" spans="1:4" ht="25.5" customHeight="1" thickTop="1">
      <c r="A156" s="163"/>
      <c r="B156" s="155" t="s">
        <v>145</v>
      </c>
      <c r="C156" s="156">
        <v>15000</v>
      </c>
      <c r="D156" s="153"/>
    </row>
    <row r="157" spans="1:4" ht="25.5" customHeight="1">
      <c r="A157" s="148"/>
      <c r="B157" s="47" t="s">
        <v>154</v>
      </c>
      <c r="C157" s="23">
        <v>2000</v>
      </c>
      <c r="D157" s="24"/>
    </row>
    <row r="158" spans="1:4" ht="25.5" customHeight="1">
      <c r="A158" s="148"/>
      <c r="B158" s="47" t="s">
        <v>167</v>
      </c>
      <c r="C158" s="23">
        <v>2720</v>
      </c>
      <c r="D158" s="24"/>
    </row>
    <row r="159" spans="1:4" ht="25.5" customHeight="1">
      <c r="A159" s="148"/>
      <c r="B159" s="47" t="s">
        <v>168</v>
      </c>
      <c r="C159" s="23">
        <v>5000</v>
      </c>
      <c r="D159" s="24"/>
    </row>
    <row r="160" spans="1:4" ht="25.5" customHeight="1">
      <c r="A160" s="148"/>
      <c r="B160" s="47" t="s">
        <v>169</v>
      </c>
      <c r="C160" s="23">
        <v>15800</v>
      </c>
      <c r="D160" s="24"/>
    </row>
    <row r="161" spans="1:4" ht="25.5" customHeight="1">
      <c r="A161" s="148"/>
      <c r="B161" s="47" t="s">
        <v>200</v>
      </c>
      <c r="C161" s="23">
        <v>800</v>
      </c>
      <c r="D161" s="24"/>
    </row>
    <row r="162" spans="1:4" ht="25.5" customHeight="1">
      <c r="A162" s="148"/>
      <c r="B162" s="47" t="s">
        <v>201</v>
      </c>
      <c r="C162" s="23">
        <v>500</v>
      </c>
      <c r="D162" s="24"/>
    </row>
    <row r="163" spans="1:4" ht="25.5" customHeight="1">
      <c r="A163" s="148"/>
      <c r="B163" s="47" t="s">
        <v>202</v>
      </c>
      <c r="C163" s="23">
        <v>500</v>
      </c>
      <c r="D163" s="24"/>
    </row>
    <row r="164" spans="1:4" ht="25.5" customHeight="1">
      <c r="A164" s="148"/>
      <c r="B164" s="47" t="s">
        <v>203</v>
      </c>
      <c r="C164" s="23">
        <v>1000</v>
      </c>
      <c r="D164" s="24"/>
    </row>
    <row r="165" spans="1:4" ht="25.5" customHeight="1">
      <c r="A165" s="148"/>
      <c r="B165" s="47" t="s">
        <v>204</v>
      </c>
      <c r="C165" s="23">
        <v>500</v>
      </c>
      <c r="D165" s="24"/>
    </row>
    <row r="166" spans="1:4" ht="25.5" customHeight="1">
      <c r="A166" s="148"/>
      <c r="B166" s="48" t="s">
        <v>205</v>
      </c>
      <c r="C166" s="27">
        <v>8000</v>
      </c>
      <c r="D166" s="24"/>
    </row>
    <row r="167" spans="1:4" ht="25.5" customHeight="1">
      <c r="A167" s="148"/>
      <c r="B167" s="47" t="s">
        <v>250</v>
      </c>
      <c r="C167" s="23">
        <v>2833</v>
      </c>
      <c r="D167" s="24"/>
    </row>
    <row r="168" spans="1:4" ht="25.5" customHeight="1">
      <c r="A168" s="148"/>
      <c r="B168" s="47" t="s">
        <v>251</v>
      </c>
      <c r="C168" s="23">
        <v>2833</v>
      </c>
      <c r="D168" s="24"/>
    </row>
    <row r="169" spans="1:4" ht="25.5" customHeight="1">
      <c r="A169" s="158" t="s">
        <v>694</v>
      </c>
      <c r="B169" s="48" t="s">
        <v>252</v>
      </c>
      <c r="C169" s="27">
        <v>19440</v>
      </c>
      <c r="D169" s="28"/>
    </row>
    <row r="170" spans="1:4" ht="25.5" customHeight="1">
      <c r="A170" s="158"/>
      <c r="B170" s="47" t="s">
        <v>263</v>
      </c>
      <c r="C170" s="23">
        <v>700</v>
      </c>
      <c r="D170" s="24"/>
    </row>
    <row r="171" spans="1:4" ht="25.5" customHeight="1">
      <c r="A171" s="158"/>
      <c r="B171" s="47" t="s">
        <v>269</v>
      </c>
      <c r="C171" s="23">
        <v>7500</v>
      </c>
      <c r="D171" s="24"/>
    </row>
    <row r="172" spans="1:4" ht="25.5" customHeight="1">
      <c r="A172" s="158"/>
      <c r="B172" s="43" t="s">
        <v>325</v>
      </c>
      <c r="C172" s="51">
        <v>38000</v>
      </c>
      <c r="D172" s="24"/>
    </row>
    <row r="173" spans="1:4" ht="25.5" customHeight="1">
      <c r="A173" s="158"/>
      <c r="B173" s="43" t="s">
        <v>326</v>
      </c>
      <c r="C173" s="51">
        <v>12820</v>
      </c>
      <c r="D173" s="24"/>
    </row>
    <row r="174" spans="1:4" ht="25.5" customHeight="1">
      <c r="A174" s="158"/>
      <c r="B174" s="43" t="s">
        <v>327</v>
      </c>
      <c r="C174" s="51">
        <v>12500</v>
      </c>
      <c r="D174" s="24"/>
    </row>
    <row r="175" spans="1:4" ht="25.5" customHeight="1">
      <c r="A175" s="158"/>
      <c r="B175" s="43" t="s">
        <v>328</v>
      </c>
      <c r="C175" s="51">
        <v>61428</v>
      </c>
      <c r="D175" s="24"/>
    </row>
    <row r="176" spans="1:4" ht="25.5" customHeight="1">
      <c r="A176" s="158"/>
      <c r="B176" s="43" t="s">
        <v>329</v>
      </c>
      <c r="C176" s="51">
        <v>18526</v>
      </c>
      <c r="D176" s="24"/>
    </row>
    <row r="177" spans="1:4" ht="25.5" customHeight="1">
      <c r="A177" s="158"/>
      <c r="B177" s="43" t="s">
        <v>330</v>
      </c>
      <c r="C177" s="51">
        <v>2346</v>
      </c>
      <c r="D177" s="24"/>
    </row>
    <row r="178" spans="1:4" ht="25.5" customHeight="1">
      <c r="A178" s="158"/>
      <c r="B178" s="43" t="s">
        <v>331</v>
      </c>
      <c r="C178" s="51">
        <v>6804</v>
      </c>
      <c r="D178" s="24"/>
    </row>
    <row r="179" spans="1:4" ht="25.5" customHeight="1">
      <c r="A179" s="158"/>
      <c r="B179" s="43" t="s">
        <v>332</v>
      </c>
      <c r="C179" s="51">
        <v>4020</v>
      </c>
      <c r="D179" s="24"/>
    </row>
    <row r="180" spans="1:4" ht="25.5" customHeight="1" thickBot="1">
      <c r="A180" s="160"/>
      <c r="B180" s="149" t="s">
        <v>333</v>
      </c>
      <c r="C180" s="150">
        <v>8773</v>
      </c>
      <c r="D180" s="26"/>
    </row>
    <row r="181" spans="1:4" ht="24.75" customHeight="1" thickTop="1">
      <c r="A181" s="161"/>
      <c r="B181" s="151" t="s">
        <v>334</v>
      </c>
      <c r="C181" s="152">
        <v>18386</v>
      </c>
      <c r="D181" s="153"/>
    </row>
    <row r="182" spans="1:4" ht="24.75" customHeight="1">
      <c r="A182" s="158"/>
      <c r="B182" s="43" t="s">
        <v>335</v>
      </c>
      <c r="C182" s="51">
        <v>6464</v>
      </c>
      <c r="D182" s="24"/>
    </row>
    <row r="183" spans="1:4" ht="24.75" customHeight="1">
      <c r="A183" s="158"/>
      <c r="B183" s="43" t="s">
        <v>336</v>
      </c>
      <c r="C183" s="51">
        <v>19166</v>
      </c>
      <c r="D183" s="24"/>
    </row>
    <row r="184" spans="1:4" ht="24.75" customHeight="1">
      <c r="A184" s="158"/>
      <c r="B184" s="43" t="s">
        <v>337</v>
      </c>
      <c r="C184" s="51">
        <v>7496</v>
      </c>
      <c r="D184" s="24"/>
    </row>
    <row r="185" spans="1:4" ht="24.75" customHeight="1">
      <c r="A185" s="158"/>
      <c r="B185" s="43" t="s">
        <v>338</v>
      </c>
      <c r="C185" s="51">
        <v>80213</v>
      </c>
      <c r="D185" s="24"/>
    </row>
    <row r="186" spans="1:4" ht="24.75" customHeight="1">
      <c r="A186" s="158"/>
      <c r="B186" s="43" t="s">
        <v>339</v>
      </c>
      <c r="C186" s="51">
        <v>31335</v>
      </c>
      <c r="D186" s="24"/>
    </row>
    <row r="187" spans="1:4" ht="24.75" customHeight="1">
      <c r="A187" s="158"/>
      <c r="B187" s="43" t="s">
        <v>340</v>
      </c>
      <c r="C187" s="51">
        <v>75900</v>
      </c>
      <c r="D187" s="24"/>
    </row>
    <row r="188" spans="1:4" ht="24.75" customHeight="1">
      <c r="A188" s="158"/>
      <c r="B188" s="43" t="s">
        <v>341</v>
      </c>
      <c r="C188" s="51">
        <v>15670</v>
      </c>
      <c r="D188" s="24"/>
    </row>
    <row r="189" spans="1:4" ht="24.75" customHeight="1">
      <c r="A189" s="158"/>
      <c r="B189" s="43" t="s">
        <v>342</v>
      </c>
      <c r="C189" s="51">
        <v>47860</v>
      </c>
      <c r="D189" s="24"/>
    </row>
    <row r="190" spans="1:4" ht="24.75" customHeight="1">
      <c r="A190" s="158"/>
      <c r="B190" s="43" t="s">
        <v>343</v>
      </c>
      <c r="C190" s="51">
        <v>25735</v>
      </c>
      <c r="D190" s="24"/>
    </row>
    <row r="191" spans="1:4" ht="24.75" customHeight="1">
      <c r="A191" s="158"/>
      <c r="B191" s="44" t="s">
        <v>344</v>
      </c>
      <c r="C191" s="51">
        <v>12697</v>
      </c>
      <c r="D191" s="24"/>
    </row>
    <row r="192" spans="1:4" ht="24.75" customHeight="1">
      <c r="A192" s="158"/>
      <c r="B192" s="44" t="s">
        <v>345</v>
      </c>
      <c r="C192" s="51">
        <v>19460</v>
      </c>
      <c r="D192" s="24"/>
    </row>
    <row r="193" spans="1:4" ht="24.75" customHeight="1">
      <c r="A193" s="158" t="s">
        <v>694</v>
      </c>
      <c r="B193" s="44" t="s">
        <v>346</v>
      </c>
      <c r="C193" s="51">
        <v>28633</v>
      </c>
      <c r="D193" s="24"/>
    </row>
    <row r="194" spans="1:4" ht="24.75" customHeight="1">
      <c r="A194" s="158"/>
      <c r="B194" s="43" t="s">
        <v>347</v>
      </c>
      <c r="C194" s="51">
        <v>2664</v>
      </c>
      <c r="D194" s="24"/>
    </row>
    <row r="195" spans="1:4" ht="24.75" customHeight="1">
      <c r="A195" s="158"/>
      <c r="B195" s="43" t="s">
        <v>348</v>
      </c>
      <c r="C195" s="51">
        <v>32580</v>
      </c>
      <c r="D195" s="24"/>
    </row>
    <row r="196" spans="1:4" ht="24.75" customHeight="1">
      <c r="A196" s="158"/>
      <c r="B196" s="45" t="s">
        <v>349</v>
      </c>
      <c r="C196" s="51">
        <v>260657</v>
      </c>
      <c r="D196" s="24"/>
    </row>
    <row r="197" spans="1:4" ht="24.75" customHeight="1">
      <c r="A197" s="158"/>
      <c r="B197" s="43" t="s">
        <v>350</v>
      </c>
      <c r="C197" s="51">
        <v>9732</v>
      </c>
      <c r="D197" s="24"/>
    </row>
    <row r="198" spans="1:4" ht="24.75" customHeight="1">
      <c r="A198" s="158"/>
      <c r="B198" s="43" t="s">
        <v>351</v>
      </c>
      <c r="C198" s="51">
        <v>3432</v>
      </c>
      <c r="D198" s="24"/>
    </row>
    <row r="199" spans="1:4" ht="24.75" customHeight="1">
      <c r="A199" s="158"/>
      <c r="B199" s="43" t="s">
        <v>352</v>
      </c>
      <c r="C199" s="51">
        <v>34983</v>
      </c>
      <c r="D199" s="24"/>
    </row>
    <row r="200" spans="1:4" ht="24.75" customHeight="1">
      <c r="A200" s="158"/>
      <c r="B200" s="44" t="s">
        <v>353</v>
      </c>
      <c r="C200" s="51">
        <v>30000</v>
      </c>
      <c r="D200" s="24"/>
    </row>
    <row r="201" spans="1:4" ht="24.75" customHeight="1">
      <c r="A201" s="158"/>
      <c r="B201" s="43" t="s">
        <v>354</v>
      </c>
      <c r="C201" s="51">
        <v>1000</v>
      </c>
      <c r="D201" s="24"/>
    </row>
    <row r="202" spans="1:4" ht="24.75" customHeight="1">
      <c r="A202" s="158"/>
      <c r="B202" s="47" t="s">
        <v>432</v>
      </c>
      <c r="C202" s="23">
        <v>720</v>
      </c>
      <c r="D202" s="24"/>
    </row>
    <row r="203" spans="1:4" ht="24.75" customHeight="1">
      <c r="A203" s="158"/>
      <c r="B203" s="47" t="s">
        <v>433</v>
      </c>
      <c r="C203" s="23">
        <v>10000</v>
      </c>
      <c r="D203" s="24"/>
    </row>
    <row r="204" spans="1:4" ht="24.75" customHeight="1">
      <c r="A204" s="158"/>
      <c r="B204" s="47" t="s">
        <v>437</v>
      </c>
      <c r="C204" s="23">
        <v>900</v>
      </c>
      <c r="D204" s="24"/>
    </row>
    <row r="205" spans="1:4" ht="24.75" customHeight="1">
      <c r="A205" s="158"/>
      <c r="B205" s="47" t="s">
        <v>441</v>
      </c>
      <c r="C205" s="23">
        <v>32500</v>
      </c>
      <c r="D205" s="24"/>
    </row>
    <row r="206" spans="1:4" ht="24.75" customHeight="1" thickBot="1">
      <c r="A206" s="160"/>
      <c r="B206" s="154" t="s">
        <v>451</v>
      </c>
      <c r="C206" s="25">
        <v>7200</v>
      </c>
      <c r="D206" s="26"/>
    </row>
    <row r="207" spans="1:4" ht="25.5" customHeight="1" thickTop="1">
      <c r="A207" s="161"/>
      <c r="B207" s="155" t="s">
        <v>457</v>
      </c>
      <c r="C207" s="156">
        <v>6834</v>
      </c>
      <c r="D207" s="153"/>
    </row>
    <row r="208" spans="1:4" ht="25.5" customHeight="1">
      <c r="A208" s="158"/>
      <c r="B208" s="47" t="s">
        <v>460</v>
      </c>
      <c r="C208" s="23">
        <v>5000</v>
      </c>
      <c r="D208" s="24"/>
    </row>
    <row r="209" spans="1:4" ht="25.5" customHeight="1">
      <c r="A209" s="148"/>
      <c r="B209" s="47" t="s">
        <v>170</v>
      </c>
      <c r="C209" s="23">
        <v>15000</v>
      </c>
      <c r="D209" s="24"/>
    </row>
    <row r="210" spans="1:4" ht="25.5" customHeight="1">
      <c r="A210" s="148"/>
      <c r="B210" s="47" t="s">
        <v>206</v>
      </c>
      <c r="C210" s="23">
        <v>500</v>
      </c>
      <c r="D210" s="24"/>
    </row>
    <row r="211" spans="1:4" ht="25.5" customHeight="1">
      <c r="A211" s="148"/>
      <c r="B211" s="47" t="s">
        <v>207</v>
      </c>
      <c r="C211" s="23">
        <v>150</v>
      </c>
      <c r="D211" s="24"/>
    </row>
    <row r="212" spans="1:4" ht="25.5" customHeight="1">
      <c r="A212" s="148"/>
      <c r="B212" s="47" t="s">
        <v>208</v>
      </c>
      <c r="C212" s="23">
        <v>2500</v>
      </c>
      <c r="D212" s="24"/>
    </row>
    <row r="213" spans="1:4" ht="25.5" customHeight="1">
      <c r="A213" s="148"/>
      <c r="B213" s="47" t="s">
        <v>209</v>
      </c>
      <c r="C213" s="23">
        <v>2400</v>
      </c>
      <c r="D213" s="24"/>
    </row>
    <row r="214" spans="1:4" ht="25.5" customHeight="1">
      <c r="A214" s="148"/>
      <c r="B214" s="47" t="s">
        <v>210</v>
      </c>
      <c r="C214" s="23">
        <v>700</v>
      </c>
      <c r="D214" s="24"/>
    </row>
    <row r="215" spans="1:4" ht="25.5" customHeight="1">
      <c r="A215" s="148"/>
      <c r="B215" s="47" t="s">
        <v>211</v>
      </c>
      <c r="C215" s="23">
        <v>800</v>
      </c>
      <c r="D215" s="24"/>
    </row>
    <row r="216" spans="1:4" ht="25.5" customHeight="1">
      <c r="A216" s="148"/>
      <c r="B216" s="47" t="s">
        <v>212</v>
      </c>
      <c r="C216" s="23">
        <v>59124</v>
      </c>
      <c r="D216" s="24"/>
    </row>
    <row r="217" spans="1:4" ht="25.5" customHeight="1">
      <c r="A217" s="148"/>
      <c r="B217" s="47" t="s">
        <v>253</v>
      </c>
      <c r="C217" s="23">
        <v>892</v>
      </c>
      <c r="D217" s="24"/>
    </row>
    <row r="218" spans="1:4" ht="25.5" customHeight="1">
      <c r="A218" s="148" t="s">
        <v>695</v>
      </c>
      <c r="B218" s="43" t="s">
        <v>355</v>
      </c>
      <c r="C218" s="51">
        <v>12000</v>
      </c>
      <c r="D218" s="24"/>
    </row>
    <row r="219" spans="1:4" ht="25.5" customHeight="1">
      <c r="A219" s="148"/>
      <c r="B219" s="43" t="s">
        <v>356</v>
      </c>
      <c r="C219" s="51">
        <v>5289</v>
      </c>
      <c r="D219" s="24"/>
    </row>
    <row r="220" spans="1:4" ht="25.5" customHeight="1">
      <c r="A220" s="148"/>
      <c r="B220" s="43" t="s">
        <v>357</v>
      </c>
      <c r="C220" s="51">
        <v>2268</v>
      </c>
      <c r="D220" s="24"/>
    </row>
    <row r="221" spans="1:4" ht="25.5" customHeight="1">
      <c r="A221" s="148"/>
      <c r="B221" s="43" t="s">
        <v>358</v>
      </c>
      <c r="C221" s="51">
        <v>14514</v>
      </c>
      <c r="D221" s="24"/>
    </row>
    <row r="222" spans="1:4" ht="25.5" customHeight="1">
      <c r="A222" s="148"/>
      <c r="B222" s="43" t="s">
        <v>357</v>
      </c>
      <c r="C222" s="51">
        <v>2751</v>
      </c>
      <c r="D222" s="24"/>
    </row>
    <row r="223" spans="1:4" ht="25.5" customHeight="1">
      <c r="A223" s="148"/>
      <c r="B223" s="45" t="s">
        <v>359</v>
      </c>
      <c r="C223" s="51">
        <v>265858</v>
      </c>
      <c r="D223" s="24"/>
    </row>
    <row r="224" spans="1:4" ht="25.5" customHeight="1">
      <c r="A224" s="148"/>
      <c r="B224" s="43" t="s">
        <v>360</v>
      </c>
      <c r="C224" s="51">
        <v>1600</v>
      </c>
      <c r="D224" s="24"/>
    </row>
    <row r="225" spans="1:4" ht="25.5" customHeight="1">
      <c r="A225" s="148"/>
      <c r="B225" s="44" t="s">
        <v>361</v>
      </c>
      <c r="C225" s="51">
        <v>7500</v>
      </c>
      <c r="D225" s="24"/>
    </row>
    <row r="226" spans="1:4" ht="25.5" customHeight="1">
      <c r="A226" s="148"/>
      <c r="B226" s="47" t="s">
        <v>432</v>
      </c>
      <c r="C226" s="23">
        <v>720</v>
      </c>
      <c r="D226" s="24"/>
    </row>
    <row r="227" spans="1:4" ht="25.5" customHeight="1">
      <c r="A227" s="148"/>
      <c r="B227" s="47" t="s">
        <v>434</v>
      </c>
      <c r="C227" s="23">
        <v>10000</v>
      </c>
      <c r="D227" s="24"/>
    </row>
    <row r="228" spans="1:4" ht="25.5" customHeight="1">
      <c r="A228" s="148"/>
      <c r="B228" s="47" t="s">
        <v>437</v>
      </c>
      <c r="C228" s="23">
        <v>900</v>
      </c>
      <c r="D228" s="24"/>
    </row>
    <row r="229" spans="1:4" ht="25.5" customHeight="1">
      <c r="A229" s="148"/>
      <c r="B229" s="47" t="s">
        <v>451</v>
      </c>
      <c r="C229" s="23">
        <v>3600</v>
      </c>
      <c r="D229" s="24"/>
    </row>
    <row r="230" spans="1:4" ht="25.5" customHeight="1">
      <c r="A230" s="148"/>
      <c r="B230" s="47" t="s">
        <v>453</v>
      </c>
      <c r="C230" s="23">
        <v>12000</v>
      </c>
      <c r="D230" s="24"/>
    </row>
    <row r="231" spans="1:4" ht="25.5" customHeight="1" thickBot="1">
      <c r="A231" s="162"/>
      <c r="B231" s="111" t="s">
        <v>464</v>
      </c>
      <c r="C231" s="25">
        <v>10000</v>
      </c>
      <c r="D231" s="26"/>
    </row>
    <row r="232" spans="1:4" ht="24.75" customHeight="1" thickTop="1">
      <c r="A232" s="163"/>
      <c r="B232" s="155" t="s">
        <v>144</v>
      </c>
      <c r="C232" s="156">
        <v>10000</v>
      </c>
      <c r="D232" s="153"/>
    </row>
    <row r="233" spans="1:4" ht="24.75" customHeight="1">
      <c r="A233" s="148"/>
      <c r="B233" s="47" t="s">
        <v>146</v>
      </c>
      <c r="C233" s="23">
        <v>15000</v>
      </c>
      <c r="D233" s="24"/>
    </row>
    <row r="234" spans="1:4" ht="24.75" customHeight="1">
      <c r="A234" s="148"/>
      <c r="B234" s="47" t="s">
        <v>155</v>
      </c>
      <c r="C234" s="23">
        <v>2500</v>
      </c>
      <c r="D234" s="24"/>
    </row>
    <row r="235" spans="1:4" ht="24.75" customHeight="1">
      <c r="A235" s="148"/>
      <c r="B235" s="47" t="s">
        <v>170</v>
      </c>
      <c r="C235" s="23">
        <v>3000</v>
      </c>
      <c r="D235" s="24"/>
    </row>
    <row r="236" spans="1:4" ht="24.75" customHeight="1">
      <c r="A236" s="148"/>
      <c r="B236" s="47" t="s">
        <v>161</v>
      </c>
      <c r="C236" s="23">
        <v>6000</v>
      </c>
      <c r="D236" s="24"/>
    </row>
    <row r="237" spans="1:4" ht="24.75" customHeight="1">
      <c r="A237" s="148"/>
      <c r="B237" s="47" t="s">
        <v>213</v>
      </c>
      <c r="C237" s="23">
        <v>14784</v>
      </c>
      <c r="D237" s="24"/>
    </row>
    <row r="238" spans="1:4" ht="24.75" customHeight="1">
      <c r="A238" s="148"/>
      <c r="B238" s="47" t="s">
        <v>214</v>
      </c>
      <c r="C238" s="23">
        <v>1000</v>
      </c>
      <c r="D238" s="24"/>
    </row>
    <row r="239" spans="1:4" ht="24.75" customHeight="1">
      <c r="A239" s="148"/>
      <c r="B239" s="47" t="s">
        <v>215</v>
      </c>
      <c r="C239" s="23">
        <v>38425</v>
      </c>
      <c r="D239" s="24"/>
    </row>
    <row r="240" spans="1:4" ht="24.75" customHeight="1">
      <c r="A240" s="148"/>
      <c r="B240" s="48" t="s">
        <v>216</v>
      </c>
      <c r="C240" s="27">
        <v>1280</v>
      </c>
      <c r="D240" s="24"/>
    </row>
    <row r="241" spans="1:4" ht="24.75" customHeight="1">
      <c r="A241" s="148"/>
      <c r="B241" s="47" t="s">
        <v>217</v>
      </c>
      <c r="C241" s="23">
        <v>1000</v>
      </c>
      <c r="D241" s="24"/>
    </row>
    <row r="242" spans="1:4" ht="24.75" customHeight="1">
      <c r="A242" s="148"/>
      <c r="B242" s="47" t="s">
        <v>218</v>
      </c>
      <c r="C242" s="23">
        <v>500</v>
      </c>
      <c r="D242" s="24"/>
    </row>
    <row r="243" spans="1:4" ht="24.75" customHeight="1">
      <c r="A243" s="148"/>
      <c r="B243" s="47" t="s">
        <v>219</v>
      </c>
      <c r="C243" s="23">
        <v>970</v>
      </c>
      <c r="D243" s="24"/>
    </row>
    <row r="244" spans="1:4" ht="24.75" customHeight="1">
      <c r="A244" s="148" t="s">
        <v>696</v>
      </c>
      <c r="B244" s="50" t="s">
        <v>254</v>
      </c>
      <c r="C244" s="41">
        <v>2833</v>
      </c>
      <c r="D244" s="24"/>
    </row>
    <row r="245" spans="1:4" ht="24.75" customHeight="1">
      <c r="A245" s="148"/>
      <c r="B245" s="50" t="s">
        <v>255</v>
      </c>
      <c r="C245" s="41">
        <v>2833</v>
      </c>
      <c r="D245" s="24"/>
    </row>
    <row r="246" spans="1:4" ht="24.75" customHeight="1">
      <c r="A246" s="148"/>
      <c r="B246" s="50" t="s">
        <v>249</v>
      </c>
      <c r="C246" s="41">
        <v>6544</v>
      </c>
      <c r="D246" s="24"/>
    </row>
    <row r="247" spans="1:4" ht="24.75" customHeight="1">
      <c r="A247" s="148"/>
      <c r="B247" s="50" t="s">
        <v>256</v>
      </c>
      <c r="C247" s="41">
        <v>1170</v>
      </c>
      <c r="D247" s="24"/>
    </row>
    <row r="248" spans="1:4" ht="24.75" customHeight="1">
      <c r="A248" s="148"/>
      <c r="B248" s="50" t="s">
        <v>270</v>
      </c>
      <c r="C248" s="41">
        <v>4000</v>
      </c>
      <c r="D248" s="24"/>
    </row>
    <row r="249" spans="1:4" ht="24.75" customHeight="1">
      <c r="A249" s="148"/>
      <c r="B249" s="43" t="s">
        <v>362</v>
      </c>
      <c r="C249" s="51">
        <v>8140</v>
      </c>
      <c r="D249" s="42"/>
    </row>
    <row r="250" spans="1:4" ht="24.75" customHeight="1">
      <c r="A250" s="148"/>
      <c r="B250" s="43" t="s">
        <v>363</v>
      </c>
      <c r="C250" s="51">
        <v>765</v>
      </c>
      <c r="D250" s="42"/>
    </row>
    <row r="251" spans="1:4" ht="24.75" customHeight="1">
      <c r="A251" s="148"/>
      <c r="B251" s="45" t="s">
        <v>364</v>
      </c>
      <c r="C251" s="51">
        <v>284755</v>
      </c>
      <c r="D251" s="42"/>
    </row>
    <row r="252" spans="1:4" ht="24.75" customHeight="1">
      <c r="A252" s="148"/>
      <c r="B252" s="43" t="s">
        <v>365</v>
      </c>
      <c r="C252" s="51">
        <v>3076</v>
      </c>
      <c r="D252" s="42"/>
    </row>
    <row r="253" spans="1:4" ht="24.75" customHeight="1">
      <c r="A253" s="148"/>
      <c r="B253" s="50" t="s">
        <v>435</v>
      </c>
      <c r="C253" s="41">
        <v>5000</v>
      </c>
      <c r="D253" s="42"/>
    </row>
    <row r="254" spans="1:4" ht="24.75" customHeight="1">
      <c r="A254" s="148"/>
      <c r="B254" s="50" t="s">
        <v>437</v>
      </c>
      <c r="C254" s="41">
        <v>900</v>
      </c>
      <c r="D254" s="42"/>
    </row>
    <row r="255" spans="1:4" ht="24.75" customHeight="1">
      <c r="A255" s="148"/>
      <c r="B255" s="50" t="s">
        <v>438</v>
      </c>
      <c r="C255" s="41">
        <v>115413</v>
      </c>
      <c r="D255" s="42"/>
    </row>
    <row r="256" spans="1:4" ht="24.75" customHeight="1">
      <c r="A256" s="148"/>
      <c r="B256" s="50" t="s">
        <v>451</v>
      </c>
      <c r="C256" s="41">
        <v>3600</v>
      </c>
      <c r="D256" s="42"/>
    </row>
    <row r="257" spans="1:4" ht="24.75" customHeight="1" thickBot="1">
      <c r="A257" s="162"/>
      <c r="B257" s="154" t="s">
        <v>461</v>
      </c>
      <c r="C257" s="25">
        <v>5500</v>
      </c>
      <c r="D257" s="26"/>
    </row>
    <row r="258" spans="1:4" s="36" customFormat="1" ht="25.5" customHeight="1" thickTop="1">
      <c r="A258" s="161"/>
      <c r="B258" s="155" t="s">
        <v>166</v>
      </c>
      <c r="C258" s="156">
        <v>8500</v>
      </c>
      <c r="D258" s="153"/>
    </row>
    <row r="259" spans="1:4" ht="25.5" customHeight="1">
      <c r="A259" s="158"/>
      <c r="B259" s="47" t="s">
        <v>171</v>
      </c>
      <c r="C259" s="23">
        <v>5840</v>
      </c>
      <c r="D259" s="24"/>
    </row>
    <row r="260" spans="1:4" ht="25.5" customHeight="1">
      <c r="A260" s="158"/>
      <c r="B260" s="47" t="s">
        <v>172</v>
      </c>
      <c r="C260" s="23">
        <v>3900</v>
      </c>
      <c r="D260" s="24"/>
    </row>
    <row r="261" spans="1:4" ht="25.5" customHeight="1">
      <c r="A261" s="158"/>
      <c r="B261" s="47" t="s">
        <v>173</v>
      </c>
      <c r="C261" s="23">
        <v>5000</v>
      </c>
      <c r="D261" s="24"/>
    </row>
    <row r="262" spans="1:4" ht="25.5" customHeight="1">
      <c r="A262" s="158"/>
      <c r="B262" s="47" t="s">
        <v>220</v>
      </c>
      <c r="C262" s="23">
        <v>40000</v>
      </c>
      <c r="D262" s="24"/>
    </row>
    <row r="263" spans="1:4" ht="25.5" customHeight="1">
      <c r="A263" s="158"/>
      <c r="B263" s="47" t="s">
        <v>221</v>
      </c>
      <c r="C263" s="23">
        <v>500</v>
      </c>
      <c r="D263" s="24"/>
    </row>
    <row r="264" spans="1:4" ht="25.5" customHeight="1">
      <c r="A264" s="158"/>
      <c r="B264" s="47" t="s">
        <v>222</v>
      </c>
      <c r="C264" s="23">
        <v>3500</v>
      </c>
      <c r="D264" s="24"/>
    </row>
    <row r="265" spans="1:4" ht="25.5" customHeight="1">
      <c r="A265" s="158"/>
      <c r="B265" s="47" t="s">
        <v>223</v>
      </c>
      <c r="C265" s="23">
        <v>3000</v>
      </c>
      <c r="D265" s="24"/>
    </row>
    <row r="266" spans="1:4" ht="25.5" customHeight="1">
      <c r="A266" s="158"/>
      <c r="B266" s="47" t="s">
        <v>224</v>
      </c>
      <c r="C266" s="23">
        <v>9400</v>
      </c>
      <c r="D266" s="24"/>
    </row>
    <row r="267" spans="1:4" ht="25.5" customHeight="1">
      <c r="A267" s="158"/>
      <c r="B267" s="47" t="s">
        <v>225</v>
      </c>
      <c r="C267" s="23">
        <v>1325</v>
      </c>
      <c r="D267" s="24"/>
    </row>
    <row r="268" spans="1:4" ht="25.5" customHeight="1">
      <c r="A268" s="158"/>
      <c r="B268" s="47" t="s">
        <v>226</v>
      </c>
      <c r="C268" s="23">
        <v>1000</v>
      </c>
      <c r="D268" s="24"/>
    </row>
    <row r="269" spans="1:4" ht="25.5" customHeight="1">
      <c r="A269" s="158" t="s">
        <v>697</v>
      </c>
      <c r="B269" s="47" t="s">
        <v>227</v>
      </c>
      <c r="C269" s="23">
        <v>800</v>
      </c>
      <c r="D269" s="24"/>
    </row>
    <row r="270" spans="1:4" ht="25.5" customHeight="1">
      <c r="A270" s="158"/>
      <c r="B270" s="47" t="s">
        <v>228</v>
      </c>
      <c r="C270" s="23">
        <v>238</v>
      </c>
      <c r="D270" s="24"/>
    </row>
    <row r="271" spans="1:4" ht="25.5" customHeight="1">
      <c r="A271" s="158"/>
      <c r="B271" s="47" t="s">
        <v>229</v>
      </c>
      <c r="C271" s="23">
        <v>940</v>
      </c>
      <c r="D271" s="24"/>
    </row>
    <row r="272" spans="1:4" ht="25.5" customHeight="1">
      <c r="A272" s="158"/>
      <c r="B272" s="47" t="s">
        <v>230</v>
      </c>
      <c r="C272" s="23">
        <v>1000</v>
      </c>
      <c r="D272" s="24"/>
    </row>
    <row r="273" spans="1:4" ht="25.5" customHeight="1">
      <c r="A273" s="158"/>
      <c r="B273" s="47" t="s">
        <v>231</v>
      </c>
      <c r="C273" s="23">
        <v>1000</v>
      </c>
      <c r="D273" s="24"/>
    </row>
    <row r="274" spans="1:4" ht="25.5" customHeight="1">
      <c r="A274" s="158"/>
      <c r="B274" s="47" t="s">
        <v>232</v>
      </c>
      <c r="C274" s="23">
        <v>5850</v>
      </c>
      <c r="D274" s="24"/>
    </row>
    <row r="275" spans="1:4" ht="25.5" customHeight="1">
      <c r="A275" s="158"/>
      <c r="B275" s="47" t="s">
        <v>233</v>
      </c>
      <c r="C275" s="23">
        <v>1500</v>
      </c>
      <c r="D275" s="24"/>
    </row>
    <row r="276" spans="1:4" ht="25.5" customHeight="1">
      <c r="A276" s="158"/>
      <c r="B276" s="47" t="s">
        <v>234</v>
      </c>
      <c r="C276" s="23">
        <v>6935</v>
      </c>
      <c r="D276" s="24"/>
    </row>
    <row r="277" spans="1:4" ht="25.5" customHeight="1">
      <c r="A277" s="158"/>
      <c r="B277" s="47" t="s">
        <v>257</v>
      </c>
      <c r="C277" s="23">
        <v>3000</v>
      </c>
      <c r="D277" s="24"/>
    </row>
    <row r="278" spans="1:4" ht="25.5" customHeight="1">
      <c r="A278" s="158"/>
      <c r="B278" s="47" t="s">
        <v>271</v>
      </c>
      <c r="C278" s="23">
        <v>7500</v>
      </c>
      <c r="D278" s="24"/>
    </row>
    <row r="279" spans="1:4" ht="25.5" customHeight="1">
      <c r="A279" s="158"/>
      <c r="B279" s="43" t="s">
        <v>375</v>
      </c>
      <c r="C279" s="51">
        <v>39190</v>
      </c>
      <c r="D279" s="24"/>
    </row>
    <row r="280" spans="1:4" ht="25.5" customHeight="1">
      <c r="A280" s="158"/>
      <c r="B280" s="43" t="s">
        <v>376</v>
      </c>
      <c r="C280" s="51">
        <v>14151</v>
      </c>
      <c r="D280" s="24"/>
    </row>
    <row r="281" spans="1:4" ht="25.5" customHeight="1">
      <c r="A281" s="158"/>
      <c r="B281" s="43" t="s">
        <v>377</v>
      </c>
      <c r="C281" s="51">
        <v>12500</v>
      </c>
      <c r="D281" s="24"/>
    </row>
    <row r="282" spans="1:4" ht="25.5" customHeight="1" thickBot="1">
      <c r="A282" s="160"/>
      <c r="B282" s="149" t="s">
        <v>378</v>
      </c>
      <c r="C282" s="150">
        <v>58815</v>
      </c>
      <c r="D282" s="26"/>
    </row>
    <row r="283" spans="1:4" ht="24" customHeight="1" thickTop="1">
      <c r="A283" s="161"/>
      <c r="B283" s="151" t="s">
        <v>379</v>
      </c>
      <c r="C283" s="152">
        <v>16839</v>
      </c>
      <c r="D283" s="153"/>
    </row>
    <row r="284" spans="1:4" ht="24" customHeight="1">
      <c r="A284" s="158"/>
      <c r="B284" s="43" t="s">
        <v>380</v>
      </c>
      <c r="C284" s="51">
        <v>7780</v>
      </c>
      <c r="D284" s="24"/>
    </row>
    <row r="285" spans="1:4" ht="24" customHeight="1">
      <c r="A285" s="158"/>
      <c r="B285" s="43" t="s">
        <v>381</v>
      </c>
      <c r="C285" s="51">
        <v>8213</v>
      </c>
      <c r="D285" s="24"/>
    </row>
    <row r="286" spans="1:4" ht="24" customHeight="1">
      <c r="A286" s="158"/>
      <c r="B286" s="43" t="s">
        <v>382</v>
      </c>
      <c r="C286" s="51">
        <v>24534</v>
      </c>
      <c r="D286" s="24"/>
    </row>
    <row r="287" spans="1:4" ht="24" customHeight="1">
      <c r="A287" s="158"/>
      <c r="B287" s="43" t="s">
        <v>383</v>
      </c>
      <c r="C287" s="51">
        <v>4688</v>
      </c>
      <c r="D287" s="24"/>
    </row>
    <row r="288" spans="1:4" ht="24" customHeight="1">
      <c r="A288" s="158"/>
      <c r="B288" s="43" t="s">
        <v>384</v>
      </c>
      <c r="C288" s="51">
        <v>19325</v>
      </c>
      <c r="D288" s="24"/>
    </row>
    <row r="289" spans="1:4" ht="24" customHeight="1">
      <c r="A289" s="158"/>
      <c r="B289" s="43" t="s">
        <v>385</v>
      </c>
      <c r="C289" s="51">
        <v>17295</v>
      </c>
      <c r="D289" s="24"/>
    </row>
    <row r="290" spans="1:4" ht="24" customHeight="1">
      <c r="A290" s="158"/>
      <c r="B290" s="43" t="s">
        <v>386</v>
      </c>
      <c r="C290" s="51">
        <v>2532</v>
      </c>
      <c r="D290" s="24"/>
    </row>
    <row r="291" spans="1:4" ht="24" customHeight="1">
      <c r="A291" s="158"/>
      <c r="B291" s="43" t="s">
        <v>387</v>
      </c>
      <c r="C291" s="51">
        <v>3522</v>
      </c>
      <c r="D291" s="24"/>
    </row>
    <row r="292" spans="1:4" ht="24" customHeight="1">
      <c r="A292" s="158"/>
      <c r="B292" s="43" t="s">
        <v>388</v>
      </c>
      <c r="C292" s="51">
        <v>76637</v>
      </c>
      <c r="D292" s="24"/>
    </row>
    <row r="293" spans="1:4" ht="24" customHeight="1">
      <c r="A293" s="158"/>
      <c r="B293" s="43" t="s">
        <v>389</v>
      </c>
      <c r="C293" s="51">
        <v>12565</v>
      </c>
      <c r="D293" s="24"/>
    </row>
    <row r="294" spans="1:4" ht="24" customHeight="1">
      <c r="A294" s="158"/>
      <c r="B294" s="43" t="s">
        <v>390</v>
      </c>
      <c r="C294" s="51">
        <v>138435</v>
      </c>
      <c r="D294" s="24"/>
    </row>
    <row r="295" spans="1:4" ht="24" customHeight="1">
      <c r="A295" s="158" t="s">
        <v>697</v>
      </c>
      <c r="B295" s="43" t="s">
        <v>391</v>
      </c>
      <c r="C295" s="51">
        <v>2260</v>
      </c>
      <c r="D295" s="24"/>
    </row>
    <row r="296" spans="1:4" ht="24" customHeight="1">
      <c r="A296" s="158"/>
      <c r="B296" s="43" t="s">
        <v>392</v>
      </c>
      <c r="C296" s="51">
        <v>114170</v>
      </c>
      <c r="D296" s="24"/>
    </row>
    <row r="297" spans="1:4" ht="24" customHeight="1">
      <c r="A297" s="158"/>
      <c r="B297" s="44" t="s">
        <v>393</v>
      </c>
      <c r="C297" s="51">
        <v>10601</v>
      </c>
      <c r="D297" s="24"/>
    </row>
    <row r="298" spans="1:4" ht="24" customHeight="1">
      <c r="A298" s="158"/>
      <c r="B298" s="43" t="s">
        <v>394</v>
      </c>
      <c r="C298" s="51">
        <v>2664</v>
      </c>
      <c r="D298" s="24"/>
    </row>
    <row r="299" spans="1:4" ht="24" customHeight="1">
      <c r="A299" s="158"/>
      <c r="B299" s="43" t="s">
        <v>395</v>
      </c>
      <c r="C299" s="51">
        <v>48765</v>
      </c>
      <c r="D299" s="24"/>
    </row>
    <row r="300" spans="1:4" ht="24" customHeight="1">
      <c r="A300" s="158"/>
      <c r="B300" s="44" t="s">
        <v>396</v>
      </c>
      <c r="C300" s="51">
        <v>27682</v>
      </c>
      <c r="D300" s="24"/>
    </row>
    <row r="301" spans="1:4" ht="24" customHeight="1">
      <c r="A301" s="158"/>
      <c r="B301" s="44" t="s">
        <v>397</v>
      </c>
      <c r="C301" s="51">
        <v>18072</v>
      </c>
      <c r="D301" s="24"/>
    </row>
    <row r="302" spans="1:4" ht="24" customHeight="1">
      <c r="A302" s="158"/>
      <c r="B302" s="43" t="s">
        <v>398</v>
      </c>
      <c r="C302" s="51">
        <v>29213</v>
      </c>
      <c r="D302" s="24"/>
    </row>
    <row r="303" spans="1:4" ht="24" customHeight="1">
      <c r="A303" s="158"/>
      <c r="B303" s="45" t="s">
        <v>399</v>
      </c>
      <c r="C303" s="51">
        <v>283920</v>
      </c>
      <c r="D303" s="24"/>
    </row>
    <row r="304" spans="1:4" ht="24" customHeight="1">
      <c r="A304" s="158"/>
      <c r="B304" s="47" t="s">
        <v>437</v>
      </c>
      <c r="C304" s="23">
        <v>900</v>
      </c>
      <c r="D304" s="24"/>
    </row>
    <row r="305" spans="1:4" ht="24" customHeight="1">
      <c r="A305" s="158"/>
      <c r="B305" s="47" t="s">
        <v>442</v>
      </c>
      <c r="C305" s="23">
        <v>32500</v>
      </c>
      <c r="D305" s="24"/>
    </row>
    <row r="306" spans="1:4" ht="24" customHeight="1">
      <c r="A306" s="158"/>
      <c r="B306" s="47" t="s">
        <v>445</v>
      </c>
      <c r="C306" s="23">
        <v>5000</v>
      </c>
      <c r="D306" s="24"/>
    </row>
    <row r="307" spans="1:4" ht="24" customHeight="1">
      <c r="A307" s="158"/>
      <c r="B307" s="47" t="s">
        <v>454</v>
      </c>
      <c r="C307" s="23">
        <v>12000</v>
      </c>
      <c r="D307" s="24"/>
    </row>
    <row r="308" spans="1:4" ht="24" customHeight="1">
      <c r="A308" s="158"/>
      <c r="B308" s="47" t="s">
        <v>458</v>
      </c>
      <c r="C308" s="23">
        <v>8866</v>
      </c>
      <c r="D308" s="24"/>
    </row>
    <row r="309" spans="1:4" ht="24" customHeight="1" thickBot="1">
      <c r="A309" s="160"/>
      <c r="B309" s="154" t="s">
        <v>451</v>
      </c>
      <c r="C309" s="25">
        <v>7200</v>
      </c>
      <c r="D309" s="26"/>
    </row>
    <row r="310" spans="1:4" ht="27" customHeight="1" thickTop="1">
      <c r="A310" s="163"/>
      <c r="B310" s="155" t="s">
        <v>156</v>
      </c>
      <c r="C310" s="156">
        <v>1500</v>
      </c>
      <c r="D310" s="153"/>
    </row>
    <row r="311" spans="1:4" ht="27" customHeight="1">
      <c r="A311" s="148"/>
      <c r="B311" s="47" t="s">
        <v>157</v>
      </c>
      <c r="C311" s="23">
        <v>3000</v>
      </c>
      <c r="D311" s="24"/>
    </row>
    <row r="312" spans="1:4" ht="27" customHeight="1">
      <c r="A312" s="148"/>
      <c r="B312" s="47" t="s">
        <v>174</v>
      </c>
      <c r="C312" s="23">
        <v>2700</v>
      </c>
      <c r="D312" s="24"/>
    </row>
    <row r="313" spans="1:4" ht="27" customHeight="1">
      <c r="A313" s="148"/>
      <c r="B313" s="47" t="s">
        <v>166</v>
      </c>
      <c r="C313" s="23">
        <v>6500</v>
      </c>
      <c r="D313" s="24"/>
    </row>
    <row r="314" spans="1:4" ht="27" customHeight="1">
      <c r="A314" s="148"/>
      <c r="B314" s="47" t="s">
        <v>175</v>
      </c>
      <c r="C314" s="23">
        <v>3000</v>
      </c>
      <c r="D314" s="24"/>
    </row>
    <row r="315" spans="1:4" ht="27" customHeight="1">
      <c r="A315" s="148"/>
      <c r="B315" s="47" t="s">
        <v>235</v>
      </c>
      <c r="C315" s="23">
        <v>3000</v>
      </c>
      <c r="D315" s="24"/>
    </row>
    <row r="316" spans="1:4" ht="27" customHeight="1">
      <c r="A316" s="148"/>
      <c r="B316" s="47" t="s">
        <v>236</v>
      </c>
      <c r="C316" s="23">
        <v>470</v>
      </c>
      <c r="D316" s="24"/>
    </row>
    <row r="317" spans="1:4" ht="27" customHeight="1">
      <c r="A317" s="148"/>
      <c r="B317" s="47" t="s">
        <v>237</v>
      </c>
      <c r="C317" s="23">
        <v>920</v>
      </c>
      <c r="D317" s="24"/>
    </row>
    <row r="318" spans="1:4" ht="27" customHeight="1">
      <c r="A318" s="148"/>
      <c r="B318" s="48" t="s">
        <v>238</v>
      </c>
      <c r="C318" s="27">
        <v>460</v>
      </c>
      <c r="D318" s="24"/>
    </row>
    <row r="319" spans="1:4" ht="27" customHeight="1">
      <c r="A319" s="148"/>
      <c r="B319" s="47" t="s">
        <v>239</v>
      </c>
      <c r="C319" s="23">
        <v>760</v>
      </c>
      <c r="D319" s="24"/>
    </row>
    <row r="320" spans="1:4" ht="27" customHeight="1">
      <c r="A320" s="148" t="s">
        <v>698</v>
      </c>
      <c r="B320" s="47" t="s">
        <v>240</v>
      </c>
      <c r="C320" s="23">
        <v>530</v>
      </c>
      <c r="D320" s="24"/>
    </row>
    <row r="321" spans="1:4" ht="27" customHeight="1">
      <c r="A321" s="148"/>
      <c r="B321" s="47" t="s">
        <v>258</v>
      </c>
      <c r="C321" s="23">
        <v>6480</v>
      </c>
      <c r="D321" s="24"/>
    </row>
    <row r="322" spans="1:4" ht="27" customHeight="1">
      <c r="A322" s="148"/>
      <c r="B322" s="47" t="s">
        <v>272</v>
      </c>
      <c r="C322" s="23">
        <v>1700</v>
      </c>
      <c r="D322" s="24"/>
    </row>
    <row r="323" spans="1:4" ht="27" customHeight="1">
      <c r="A323" s="148"/>
      <c r="B323" s="47" t="s">
        <v>425</v>
      </c>
      <c r="C323" s="23">
        <v>2700</v>
      </c>
      <c r="D323" s="24"/>
    </row>
    <row r="324" spans="1:4" ht="27" customHeight="1">
      <c r="A324" s="148"/>
      <c r="B324" s="43" t="s">
        <v>366</v>
      </c>
      <c r="C324" s="51">
        <v>4400</v>
      </c>
      <c r="D324" s="24"/>
    </row>
    <row r="325" spans="1:4" ht="27" customHeight="1">
      <c r="A325" s="148"/>
      <c r="B325" s="43" t="s">
        <v>367</v>
      </c>
      <c r="C325" s="51">
        <v>25480</v>
      </c>
      <c r="D325" s="24"/>
    </row>
    <row r="326" spans="1:4" ht="27" customHeight="1">
      <c r="A326" s="148"/>
      <c r="B326" s="44" t="s">
        <v>368</v>
      </c>
      <c r="C326" s="51">
        <v>4500</v>
      </c>
      <c r="D326" s="24"/>
    </row>
    <row r="327" spans="1:4" ht="27" customHeight="1">
      <c r="A327" s="148"/>
      <c r="B327" s="43" t="s">
        <v>369</v>
      </c>
      <c r="C327" s="51">
        <v>600</v>
      </c>
      <c r="D327" s="24"/>
    </row>
    <row r="328" spans="1:4" ht="27" customHeight="1">
      <c r="A328" s="148"/>
      <c r="B328" s="43" t="s">
        <v>370</v>
      </c>
      <c r="C328" s="51">
        <v>42708</v>
      </c>
      <c r="D328" s="24"/>
    </row>
    <row r="329" spans="1:4" ht="27" customHeight="1">
      <c r="A329" s="148"/>
      <c r="B329" s="43" t="s">
        <v>371</v>
      </c>
      <c r="C329" s="51">
        <v>7200</v>
      </c>
      <c r="D329" s="24"/>
    </row>
    <row r="330" spans="1:4" ht="27" customHeight="1">
      <c r="A330" s="148"/>
      <c r="B330" s="43" t="s">
        <v>372</v>
      </c>
      <c r="C330" s="51">
        <v>14199</v>
      </c>
      <c r="D330" s="24"/>
    </row>
    <row r="331" spans="1:4" ht="27" customHeight="1">
      <c r="A331" s="148"/>
      <c r="B331" s="43" t="s">
        <v>373</v>
      </c>
      <c r="C331" s="51">
        <v>12000</v>
      </c>
      <c r="D331" s="24"/>
    </row>
    <row r="332" spans="1:4" ht="27" customHeight="1">
      <c r="A332" s="148"/>
      <c r="B332" s="45" t="s">
        <v>374</v>
      </c>
      <c r="C332" s="51">
        <v>273896</v>
      </c>
      <c r="D332" s="24"/>
    </row>
    <row r="333" spans="1:4" ht="27" customHeight="1" thickBot="1">
      <c r="A333" s="162"/>
      <c r="B333" s="154" t="s">
        <v>436</v>
      </c>
      <c r="C333" s="25">
        <v>20000</v>
      </c>
      <c r="D333" s="26"/>
    </row>
    <row r="334" spans="1:4" ht="27" customHeight="1" thickTop="1">
      <c r="A334" s="163"/>
      <c r="B334" s="155" t="s">
        <v>437</v>
      </c>
      <c r="C334" s="156">
        <v>900</v>
      </c>
      <c r="D334" s="153"/>
    </row>
    <row r="335" spans="1:4" ht="27" customHeight="1">
      <c r="A335" s="148" t="s">
        <v>698</v>
      </c>
      <c r="B335" s="47" t="s">
        <v>446</v>
      </c>
      <c r="C335" s="23">
        <v>925</v>
      </c>
      <c r="D335" s="24"/>
    </row>
    <row r="336" spans="1:4" ht="27" customHeight="1">
      <c r="A336" s="148"/>
      <c r="B336" s="47" t="s">
        <v>451</v>
      </c>
      <c r="C336" s="23">
        <v>3600</v>
      </c>
      <c r="D336" s="24"/>
    </row>
    <row r="337" spans="1:4" ht="27" customHeight="1">
      <c r="A337" s="32"/>
      <c r="B337" s="47" t="s">
        <v>439</v>
      </c>
      <c r="C337" s="23">
        <v>86591</v>
      </c>
      <c r="D337" s="24"/>
    </row>
    <row r="338" spans="1:4" ht="27" customHeight="1">
      <c r="A338" s="157"/>
      <c r="B338" s="47" t="s">
        <v>241</v>
      </c>
      <c r="C338" s="23">
        <v>1000</v>
      </c>
      <c r="D338" s="24"/>
    </row>
    <row r="339" spans="1:4" ht="27" customHeight="1">
      <c r="A339" s="158"/>
      <c r="B339" s="47" t="s">
        <v>242</v>
      </c>
      <c r="C339" s="23">
        <v>3000</v>
      </c>
      <c r="D339" s="24"/>
    </row>
    <row r="340" spans="1:4" ht="27" customHeight="1">
      <c r="A340" s="158"/>
      <c r="B340" s="47" t="s">
        <v>243</v>
      </c>
      <c r="C340" s="23">
        <v>5200</v>
      </c>
      <c r="D340" s="24"/>
    </row>
    <row r="341" spans="1:4" ht="27" customHeight="1">
      <c r="A341" s="158"/>
      <c r="B341" s="47" t="s">
        <v>259</v>
      </c>
      <c r="C341" s="23">
        <v>1666</v>
      </c>
      <c r="D341" s="24"/>
    </row>
    <row r="342" spans="1:4" ht="27" customHeight="1">
      <c r="A342" s="158"/>
      <c r="B342" s="47" t="s">
        <v>260</v>
      </c>
      <c r="C342" s="23">
        <v>12777</v>
      </c>
      <c r="D342" s="24"/>
    </row>
    <row r="343" spans="1:4" ht="27" customHeight="1">
      <c r="A343" s="158"/>
      <c r="B343" s="47" t="s">
        <v>264</v>
      </c>
      <c r="C343" s="23">
        <v>2300</v>
      </c>
      <c r="D343" s="24"/>
    </row>
    <row r="344" spans="1:4" ht="27" customHeight="1">
      <c r="A344" s="158"/>
      <c r="B344" s="44" t="s">
        <v>400</v>
      </c>
      <c r="C344" s="51">
        <v>176</v>
      </c>
      <c r="D344" s="24"/>
    </row>
    <row r="345" spans="1:4" ht="27" customHeight="1">
      <c r="A345" s="158"/>
      <c r="B345" s="44" t="s">
        <v>401</v>
      </c>
      <c r="C345" s="51">
        <v>300000</v>
      </c>
      <c r="D345" s="24"/>
    </row>
    <row r="346" spans="1:4" ht="27" customHeight="1">
      <c r="A346" s="158"/>
      <c r="B346" s="45" t="s">
        <v>402</v>
      </c>
      <c r="C346" s="51">
        <v>279207</v>
      </c>
      <c r="D346" s="24"/>
    </row>
    <row r="347" spans="1:4" ht="27" customHeight="1">
      <c r="A347" s="158" t="s">
        <v>592</v>
      </c>
      <c r="B347" s="45" t="s">
        <v>403</v>
      </c>
      <c r="C347" s="51">
        <v>8000</v>
      </c>
      <c r="D347" s="24"/>
    </row>
    <row r="348" spans="1:4" ht="27" customHeight="1">
      <c r="A348" s="158"/>
      <c r="B348" s="45" t="s">
        <v>404</v>
      </c>
      <c r="C348" s="51">
        <v>267</v>
      </c>
      <c r="D348" s="24"/>
    </row>
    <row r="349" spans="1:4" ht="27" customHeight="1">
      <c r="A349" s="158"/>
      <c r="B349" s="45" t="s">
        <v>405</v>
      </c>
      <c r="C349" s="51">
        <v>10000</v>
      </c>
      <c r="D349" s="24"/>
    </row>
    <row r="350" spans="1:4" ht="27" customHeight="1">
      <c r="A350" s="158"/>
      <c r="B350" s="22" t="s">
        <v>437</v>
      </c>
      <c r="C350" s="23">
        <v>1800</v>
      </c>
      <c r="D350" s="24"/>
    </row>
    <row r="351" spans="1:4" ht="27" customHeight="1">
      <c r="A351" s="158"/>
      <c r="B351" s="22" t="s">
        <v>443</v>
      </c>
      <c r="C351" s="23">
        <v>32500</v>
      </c>
      <c r="D351" s="24"/>
    </row>
    <row r="352" spans="1:4" ht="27" customHeight="1">
      <c r="A352" s="158"/>
      <c r="B352" s="22" t="s">
        <v>447</v>
      </c>
      <c r="C352" s="23">
        <v>2400</v>
      </c>
      <c r="D352" s="24"/>
    </row>
    <row r="353" spans="1:4" ht="27" customHeight="1">
      <c r="A353" s="158"/>
      <c r="B353" s="22" t="s">
        <v>448</v>
      </c>
      <c r="C353" s="23">
        <v>12500</v>
      </c>
      <c r="D353" s="24"/>
    </row>
    <row r="354" spans="1:4" ht="27" customHeight="1">
      <c r="A354" s="158"/>
      <c r="B354" s="22" t="s">
        <v>451</v>
      </c>
      <c r="C354" s="23">
        <v>10800</v>
      </c>
      <c r="D354" s="24"/>
    </row>
    <row r="355" spans="1:4" ht="27" customHeight="1" thickBot="1">
      <c r="A355" s="160"/>
      <c r="B355" s="111" t="s">
        <v>462</v>
      </c>
      <c r="C355" s="25">
        <v>39800</v>
      </c>
      <c r="D355" s="26"/>
    </row>
    <row r="356" ht="22.5" customHeight="1" thickTop="1"/>
    <row r="357" ht="22.5" customHeight="1"/>
    <row r="358" ht="22.5" customHeight="1"/>
    <row r="359" ht="22.5" customHeight="1"/>
    <row r="360" ht="22.5" customHeight="1"/>
    <row r="361" ht="22.5" customHeight="1"/>
    <row r="362" ht="22.5" customHeight="1"/>
    <row r="363" ht="22.5" customHeight="1"/>
    <row r="364" ht="22.5" customHeight="1"/>
    <row r="365" ht="22.5" customHeight="1"/>
    <row r="366" ht="22.5" customHeight="1"/>
    <row r="367" ht="22.5" customHeight="1"/>
    <row r="368" ht="22.5" customHeight="1"/>
    <row r="369" ht="22.5" customHeight="1"/>
    <row r="370" ht="22.5" customHeight="1"/>
    <row r="371" ht="22.5" customHeight="1"/>
    <row r="372" ht="22.5" customHeight="1"/>
    <row r="373" ht="22.5" customHeight="1"/>
    <row r="374" ht="22.5" customHeight="1"/>
    <row r="375" ht="22.5" customHeight="1"/>
  </sheetData>
  <autoFilter ref="A5:H355"/>
  <mergeCells count="1">
    <mergeCell ref="A2:D2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7"/>
  <sheetViews>
    <sheetView showGridLines="0" tabSelected="1" view="pageBreakPreview" zoomScaleSheetLayoutView="100" workbookViewId="0" topLeftCell="A1">
      <pane xSplit="1" ySplit="5" topLeftCell="B5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3" sqref="A63"/>
    </sheetView>
  </sheetViews>
  <sheetFormatPr defaultColWidth="8.88671875" defaultRowHeight="13.5"/>
  <cols>
    <col min="1" max="1" width="28.3359375" style="40" customWidth="1"/>
    <col min="2" max="2" width="11.10546875" style="63" customWidth="1"/>
    <col min="3" max="3" width="21.6640625" style="13" customWidth="1"/>
    <col min="4" max="4" width="9.3359375" style="61" customWidth="1"/>
    <col min="5" max="5" width="4.5546875" style="0" customWidth="1"/>
  </cols>
  <sheetData>
    <row r="1" spans="1:4" s="2" customFormat="1" ht="17.25" customHeight="1">
      <c r="A1" s="37" t="s">
        <v>65</v>
      </c>
      <c r="B1" s="1"/>
      <c r="C1" s="1"/>
      <c r="D1" s="60"/>
    </row>
    <row r="2" spans="1:5" s="3" customFormat="1" ht="27.75" customHeight="1">
      <c r="A2" s="205" t="s">
        <v>66</v>
      </c>
      <c r="B2" s="205"/>
      <c r="C2" s="205"/>
      <c r="D2" s="205"/>
      <c r="E2" s="205"/>
    </row>
    <row r="3" spans="1:5" ht="37.5" customHeight="1" thickBot="1">
      <c r="A3" s="29"/>
      <c r="B3" s="13"/>
      <c r="C3" s="29"/>
      <c r="D3" s="206" t="s">
        <v>74</v>
      </c>
      <c r="E3" s="206"/>
    </row>
    <row r="4" spans="1:5" s="64" customFormat="1" ht="30.75" customHeight="1" thickBot="1">
      <c r="A4" s="80" t="s">
        <v>67</v>
      </c>
      <c r="B4" s="81" t="s">
        <v>68</v>
      </c>
      <c r="C4" s="82" t="s">
        <v>69</v>
      </c>
      <c r="D4" s="83" t="s">
        <v>70</v>
      </c>
      <c r="E4" s="84" t="s">
        <v>71</v>
      </c>
    </row>
    <row r="5" spans="1:5" s="68" customFormat="1" ht="29.25" customHeight="1" thickTop="1">
      <c r="A5" s="103">
        <f>COUNTA(A6:A70)</f>
        <v>63</v>
      </c>
      <c r="B5" s="65"/>
      <c r="C5" s="66"/>
      <c r="D5" s="67">
        <f>SUM(D6:D68)</f>
        <v>2641</v>
      </c>
      <c r="E5" s="85"/>
    </row>
    <row r="6" spans="1:5" s="71" customFormat="1" ht="28.5" customHeight="1">
      <c r="A6" s="86" t="s">
        <v>75</v>
      </c>
      <c r="B6" s="69" t="s">
        <v>511</v>
      </c>
      <c r="C6" s="69" t="s">
        <v>76</v>
      </c>
      <c r="D6" s="70">
        <v>14</v>
      </c>
      <c r="E6" s="87"/>
    </row>
    <row r="7" spans="1:5" s="71" customFormat="1" ht="28.5" customHeight="1">
      <c r="A7" s="88" t="s">
        <v>103</v>
      </c>
      <c r="B7" s="69" t="s">
        <v>512</v>
      </c>
      <c r="C7" s="72" t="s">
        <v>104</v>
      </c>
      <c r="D7" s="70">
        <v>22</v>
      </c>
      <c r="E7" s="89"/>
    </row>
    <row r="8" spans="1:5" s="75" customFormat="1" ht="28.5" customHeight="1">
      <c r="A8" s="90" t="s">
        <v>488</v>
      </c>
      <c r="B8" s="73" t="s">
        <v>512</v>
      </c>
      <c r="C8" s="73" t="s">
        <v>26</v>
      </c>
      <c r="D8" s="74">
        <v>28</v>
      </c>
      <c r="E8" s="89"/>
    </row>
    <row r="9" spans="1:5" s="75" customFormat="1" ht="28.5" customHeight="1">
      <c r="A9" s="90" t="s">
        <v>490</v>
      </c>
      <c r="B9" s="73" t="s">
        <v>510</v>
      </c>
      <c r="C9" s="73" t="s">
        <v>27</v>
      </c>
      <c r="D9" s="74">
        <v>23</v>
      </c>
      <c r="E9" s="89"/>
    </row>
    <row r="10" spans="1:5" s="75" customFormat="1" ht="28.5" customHeight="1">
      <c r="A10" s="90" t="s">
        <v>502</v>
      </c>
      <c r="B10" s="73" t="s">
        <v>513</v>
      </c>
      <c r="C10" s="73" t="s">
        <v>28</v>
      </c>
      <c r="D10" s="74">
        <v>10</v>
      </c>
      <c r="E10" s="89"/>
    </row>
    <row r="11" spans="1:5" s="71" customFormat="1" ht="28.5" customHeight="1">
      <c r="A11" s="88" t="s">
        <v>101</v>
      </c>
      <c r="B11" s="69" t="s">
        <v>0</v>
      </c>
      <c r="C11" s="72" t="s">
        <v>102</v>
      </c>
      <c r="D11" s="70">
        <v>13</v>
      </c>
      <c r="E11" s="89"/>
    </row>
    <row r="12" spans="1:5" s="75" customFormat="1" ht="28.5" customHeight="1">
      <c r="A12" s="90" t="s">
        <v>467</v>
      </c>
      <c r="B12" s="73" t="s">
        <v>1</v>
      </c>
      <c r="C12" s="73" t="s">
        <v>29</v>
      </c>
      <c r="D12" s="74">
        <v>281</v>
      </c>
      <c r="E12" s="89"/>
    </row>
    <row r="13" spans="1:5" s="75" customFormat="1" ht="28.5" customHeight="1">
      <c r="A13" s="90" t="s">
        <v>489</v>
      </c>
      <c r="B13" s="73" t="s">
        <v>2</v>
      </c>
      <c r="C13" s="73" t="s">
        <v>30</v>
      </c>
      <c r="D13" s="74">
        <v>22</v>
      </c>
      <c r="E13" s="89"/>
    </row>
    <row r="14" spans="1:5" s="75" customFormat="1" ht="28.5" customHeight="1">
      <c r="A14" s="90" t="s">
        <v>501</v>
      </c>
      <c r="B14" s="73" t="s">
        <v>2</v>
      </c>
      <c r="C14" s="73" t="s">
        <v>31</v>
      </c>
      <c r="D14" s="74">
        <v>11</v>
      </c>
      <c r="E14" s="89"/>
    </row>
    <row r="15" spans="1:5" s="75" customFormat="1" ht="28.5" customHeight="1">
      <c r="A15" s="90" t="s">
        <v>501</v>
      </c>
      <c r="B15" s="73" t="s">
        <v>2</v>
      </c>
      <c r="C15" s="73" t="s">
        <v>30</v>
      </c>
      <c r="D15" s="74">
        <v>10</v>
      </c>
      <c r="E15" s="89"/>
    </row>
    <row r="16" spans="1:5" s="71" customFormat="1" ht="28.5" customHeight="1">
      <c r="A16" s="88" t="s">
        <v>105</v>
      </c>
      <c r="B16" s="69" t="s">
        <v>3</v>
      </c>
      <c r="C16" s="72" t="s">
        <v>106</v>
      </c>
      <c r="D16" s="70">
        <v>12</v>
      </c>
      <c r="E16" s="87"/>
    </row>
    <row r="17" spans="1:5" s="71" customFormat="1" ht="28.5" customHeight="1">
      <c r="A17" s="88" t="s">
        <v>671</v>
      </c>
      <c r="B17" s="69" t="s">
        <v>672</v>
      </c>
      <c r="C17" s="72" t="s">
        <v>673</v>
      </c>
      <c r="D17" s="70">
        <v>12</v>
      </c>
      <c r="E17" s="87"/>
    </row>
    <row r="18" spans="1:5" s="75" customFormat="1" ht="28.5" customHeight="1">
      <c r="A18" s="90" t="s">
        <v>475</v>
      </c>
      <c r="B18" s="73" t="s">
        <v>4</v>
      </c>
      <c r="C18" s="73" t="s">
        <v>32</v>
      </c>
      <c r="D18" s="74">
        <v>101</v>
      </c>
      <c r="E18" s="89"/>
    </row>
    <row r="19" spans="1:5" s="71" customFormat="1" ht="28.5" customHeight="1">
      <c r="A19" s="88" t="s">
        <v>107</v>
      </c>
      <c r="B19" s="69" t="s">
        <v>5</v>
      </c>
      <c r="C19" s="72" t="s">
        <v>108</v>
      </c>
      <c r="D19" s="70">
        <v>13</v>
      </c>
      <c r="E19" s="89"/>
    </row>
    <row r="20" spans="1:5" s="75" customFormat="1" ht="28.5" customHeight="1">
      <c r="A20" s="90" t="s">
        <v>503</v>
      </c>
      <c r="B20" s="73" t="s">
        <v>6</v>
      </c>
      <c r="C20" s="73" t="s">
        <v>33</v>
      </c>
      <c r="D20" s="74">
        <v>10</v>
      </c>
      <c r="E20" s="89"/>
    </row>
    <row r="21" spans="1:5" s="75" customFormat="1" ht="28.5" customHeight="1">
      <c r="A21" s="90" t="s">
        <v>478</v>
      </c>
      <c r="B21" s="73" t="s">
        <v>7</v>
      </c>
      <c r="C21" s="73" t="s">
        <v>34</v>
      </c>
      <c r="D21" s="74">
        <v>51</v>
      </c>
      <c r="E21" s="89"/>
    </row>
    <row r="22" spans="1:5" s="75" customFormat="1" ht="28.5" customHeight="1">
      <c r="A22" s="90" t="s">
        <v>484</v>
      </c>
      <c r="B22" s="73" t="s">
        <v>7</v>
      </c>
      <c r="C22" s="73" t="s">
        <v>35</v>
      </c>
      <c r="D22" s="74">
        <v>38</v>
      </c>
      <c r="E22" s="89"/>
    </row>
    <row r="23" spans="1:5" s="71" customFormat="1" ht="28.5" customHeight="1">
      <c r="A23" s="86" t="s">
        <v>72</v>
      </c>
      <c r="B23" s="69" t="s">
        <v>8</v>
      </c>
      <c r="C23" s="69" t="s">
        <v>73</v>
      </c>
      <c r="D23" s="70">
        <v>18</v>
      </c>
      <c r="E23" s="87"/>
    </row>
    <row r="24" spans="1:5" s="71" customFormat="1" ht="28.5" customHeight="1">
      <c r="A24" s="86" t="s">
        <v>90</v>
      </c>
      <c r="B24" s="69" t="s">
        <v>9</v>
      </c>
      <c r="C24" s="69" t="s">
        <v>91</v>
      </c>
      <c r="D24" s="70">
        <v>19</v>
      </c>
      <c r="E24" s="87"/>
    </row>
    <row r="25" spans="1:5" s="75" customFormat="1" ht="28.5" customHeight="1" thickBot="1">
      <c r="A25" s="95" t="s">
        <v>473</v>
      </c>
      <c r="B25" s="96" t="s">
        <v>10</v>
      </c>
      <c r="C25" s="96" t="s">
        <v>36</v>
      </c>
      <c r="D25" s="97">
        <v>121</v>
      </c>
      <c r="E25" s="98"/>
    </row>
    <row r="26" spans="1:5" s="71" customFormat="1" ht="28.5" customHeight="1">
      <c r="A26" s="166" t="s">
        <v>115</v>
      </c>
      <c r="B26" s="167" t="s">
        <v>11</v>
      </c>
      <c r="C26" s="168" t="s">
        <v>116</v>
      </c>
      <c r="D26" s="169">
        <v>13</v>
      </c>
      <c r="E26" s="170"/>
    </row>
    <row r="27" spans="1:5" s="75" customFormat="1" ht="28.5" customHeight="1">
      <c r="A27" s="90" t="s">
        <v>485</v>
      </c>
      <c r="B27" s="73" t="s">
        <v>12</v>
      </c>
      <c r="C27" s="73" t="s">
        <v>37</v>
      </c>
      <c r="D27" s="74">
        <v>38</v>
      </c>
      <c r="E27" s="89"/>
    </row>
    <row r="28" spans="1:5" s="75" customFormat="1" ht="28.5" customHeight="1">
      <c r="A28" s="133" t="s">
        <v>486</v>
      </c>
      <c r="B28" s="134" t="s">
        <v>13</v>
      </c>
      <c r="C28" s="134" t="s">
        <v>38</v>
      </c>
      <c r="D28" s="135">
        <v>38</v>
      </c>
      <c r="E28" s="136"/>
    </row>
    <row r="29" spans="1:5" s="71" customFormat="1" ht="28.5" customHeight="1">
      <c r="A29" s="88" t="s">
        <v>117</v>
      </c>
      <c r="B29" s="69" t="s">
        <v>14</v>
      </c>
      <c r="C29" s="72" t="s">
        <v>118</v>
      </c>
      <c r="D29" s="70">
        <v>11</v>
      </c>
      <c r="E29" s="87"/>
    </row>
    <row r="30" spans="1:5" s="75" customFormat="1" ht="28.5" customHeight="1">
      <c r="A30" s="90" t="s">
        <v>472</v>
      </c>
      <c r="B30" s="73" t="s">
        <v>14</v>
      </c>
      <c r="C30" s="73" t="s">
        <v>39</v>
      </c>
      <c r="D30" s="74">
        <v>133</v>
      </c>
      <c r="E30" s="89"/>
    </row>
    <row r="31" spans="1:5" s="75" customFormat="1" ht="28.5" customHeight="1">
      <c r="A31" s="90" t="s">
        <v>477</v>
      </c>
      <c r="B31" s="73" t="s">
        <v>14</v>
      </c>
      <c r="C31" s="73" t="s">
        <v>40</v>
      </c>
      <c r="D31" s="74">
        <v>91</v>
      </c>
      <c r="E31" s="89"/>
    </row>
    <row r="32" spans="1:5" s="75" customFormat="1" ht="28.5" customHeight="1">
      <c r="A32" s="90" t="s">
        <v>474</v>
      </c>
      <c r="B32" s="73" t="s">
        <v>15</v>
      </c>
      <c r="C32" s="73" t="s">
        <v>41</v>
      </c>
      <c r="D32" s="74">
        <v>114</v>
      </c>
      <c r="E32" s="89"/>
    </row>
    <row r="33" spans="1:5" s="75" customFormat="1" ht="28.5" customHeight="1">
      <c r="A33" s="90" t="s">
        <v>476</v>
      </c>
      <c r="B33" s="73" t="s">
        <v>15</v>
      </c>
      <c r="C33" s="73" t="s">
        <v>42</v>
      </c>
      <c r="D33" s="74">
        <v>100</v>
      </c>
      <c r="E33" s="89"/>
    </row>
    <row r="34" spans="1:5" s="75" customFormat="1" ht="28.5" customHeight="1">
      <c r="A34" s="90" t="s">
        <v>482</v>
      </c>
      <c r="B34" s="73" t="s">
        <v>15</v>
      </c>
      <c r="C34" s="73" t="s">
        <v>43</v>
      </c>
      <c r="D34" s="74">
        <v>42</v>
      </c>
      <c r="E34" s="89"/>
    </row>
    <row r="35" spans="1:5" s="75" customFormat="1" ht="28.5" customHeight="1">
      <c r="A35" s="90" t="s">
        <v>483</v>
      </c>
      <c r="B35" s="73" t="s">
        <v>15</v>
      </c>
      <c r="C35" s="73" t="s">
        <v>44</v>
      </c>
      <c r="D35" s="74">
        <v>41</v>
      </c>
      <c r="E35" s="89"/>
    </row>
    <row r="36" spans="1:5" s="75" customFormat="1" ht="28.5" customHeight="1">
      <c r="A36" s="90" t="s">
        <v>487</v>
      </c>
      <c r="B36" s="73" t="s">
        <v>15</v>
      </c>
      <c r="C36" s="73" t="s">
        <v>43</v>
      </c>
      <c r="D36" s="74">
        <v>35</v>
      </c>
      <c r="E36" s="89"/>
    </row>
    <row r="37" spans="1:5" s="71" customFormat="1" ht="28.5" customHeight="1">
      <c r="A37" s="88" t="s">
        <v>109</v>
      </c>
      <c r="B37" s="69" t="s">
        <v>16</v>
      </c>
      <c r="C37" s="72" t="s">
        <v>110</v>
      </c>
      <c r="D37" s="70">
        <v>22</v>
      </c>
      <c r="E37" s="89"/>
    </row>
    <row r="38" spans="1:5" s="75" customFormat="1" ht="28.5" customHeight="1">
      <c r="A38" s="90" t="s">
        <v>481</v>
      </c>
      <c r="B38" s="73" t="s">
        <v>17</v>
      </c>
      <c r="C38" s="73" t="s">
        <v>45</v>
      </c>
      <c r="D38" s="74">
        <v>40</v>
      </c>
      <c r="E38" s="89"/>
    </row>
    <row r="39" spans="1:5" s="71" customFormat="1" ht="28.5" customHeight="1">
      <c r="A39" s="86" t="s">
        <v>111</v>
      </c>
      <c r="B39" s="69" t="s">
        <v>18</v>
      </c>
      <c r="C39" s="69" t="s">
        <v>112</v>
      </c>
      <c r="D39" s="70">
        <v>40</v>
      </c>
      <c r="E39" s="87"/>
    </row>
    <row r="40" spans="1:5" s="75" customFormat="1" ht="28.5" customHeight="1">
      <c r="A40" s="90" t="s">
        <v>493</v>
      </c>
      <c r="B40" s="73" t="s">
        <v>19</v>
      </c>
      <c r="C40" s="73" t="s">
        <v>46</v>
      </c>
      <c r="D40" s="74">
        <v>20</v>
      </c>
      <c r="E40" s="89"/>
    </row>
    <row r="41" spans="1:5" s="75" customFormat="1" ht="28.5" customHeight="1">
      <c r="A41" s="90" t="s">
        <v>507</v>
      </c>
      <c r="B41" s="73" t="s">
        <v>20</v>
      </c>
      <c r="C41" s="73" t="s">
        <v>47</v>
      </c>
      <c r="D41" s="74">
        <v>10</v>
      </c>
      <c r="E41" s="89"/>
    </row>
    <row r="42" spans="1:5" s="75" customFormat="1" ht="28.5" customHeight="1">
      <c r="A42" s="90" t="s">
        <v>504</v>
      </c>
      <c r="B42" s="73" t="s">
        <v>21</v>
      </c>
      <c r="C42" s="73" t="s">
        <v>48</v>
      </c>
      <c r="D42" s="74">
        <v>10</v>
      </c>
      <c r="E42" s="89"/>
    </row>
    <row r="43" spans="1:5" s="71" customFormat="1" ht="28.5" customHeight="1">
      <c r="A43" s="88" t="s">
        <v>92</v>
      </c>
      <c r="B43" s="69" t="s">
        <v>594</v>
      </c>
      <c r="C43" s="72" t="s">
        <v>93</v>
      </c>
      <c r="D43" s="70">
        <v>10</v>
      </c>
      <c r="E43" s="87"/>
    </row>
    <row r="44" spans="1:5" s="71" customFormat="1" ht="28.5" customHeight="1">
      <c r="A44" s="86" t="s">
        <v>94</v>
      </c>
      <c r="B44" s="69" t="s">
        <v>595</v>
      </c>
      <c r="C44" s="69" t="s">
        <v>95</v>
      </c>
      <c r="D44" s="70">
        <v>35</v>
      </c>
      <c r="E44" s="87"/>
    </row>
    <row r="45" spans="1:5" s="71" customFormat="1" ht="28.5" customHeight="1">
      <c r="A45" s="86" t="s">
        <v>683</v>
      </c>
      <c r="B45" s="69" t="s">
        <v>684</v>
      </c>
      <c r="C45" s="69" t="s">
        <v>685</v>
      </c>
      <c r="D45" s="70">
        <v>10</v>
      </c>
      <c r="E45" s="87"/>
    </row>
    <row r="46" spans="1:5" s="75" customFormat="1" ht="28.5" customHeight="1">
      <c r="A46" s="90" t="s">
        <v>479</v>
      </c>
      <c r="B46" s="73" t="s">
        <v>480</v>
      </c>
      <c r="C46" s="73" t="s">
        <v>49</v>
      </c>
      <c r="D46" s="74">
        <v>42</v>
      </c>
      <c r="E46" s="89"/>
    </row>
    <row r="47" spans="1:5" s="75" customFormat="1" ht="28.5" customHeight="1" thickBot="1">
      <c r="A47" s="95" t="s">
        <v>470</v>
      </c>
      <c r="B47" s="96" t="s">
        <v>471</v>
      </c>
      <c r="C47" s="96" t="s">
        <v>50</v>
      </c>
      <c r="D47" s="97">
        <v>200</v>
      </c>
      <c r="E47" s="98"/>
    </row>
    <row r="48" spans="1:5" s="75" customFormat="1" ht="28.5" customHeight="1">
      <c r="A48" s="99" t="s">
        <v>509</v>
      </c>
      <c r="B48" s="100" t="s">
        <v>471</v>
      </c>
      <c r="C48" s="100" t="s">
        <v>51</v>
      </c>
      <c r="D48" s="101">
        <v>10</v>
      </c>
      <c r="E48" s="102"/>
    </row>
    <row r="49" spans="1:5" s="75" customFormat="1" ht="28.5" customHeight="1">
      <c r="A49" s="90" t="s">
        <v>494</v>
      </c>
      <c r="B49" s="73" t="s">
        <v>495</v>
      </c>
      <c r="C49" s="73" t="s">
        <v>52</v>
      </c>
      <c r="D49" s="74">
        <v>25</v>
      </c>
      <c r="E49" s="89"/>
    </row>
    <row r="50" spans="1:5" s="75" customFormat="1" ht="28.5" customHeight="1">
      <c r="A50" s="90" t="s">
        <v>498</v>
      </c>
      <c r="B50" s="73" t="s">
        <v>495</v>
      </c>
      <c r="C50" s="73" t="s">
        <v>52</v>
      </c>
      <c r="D50" s="74">
        <v>20</v>
      </c>
      <c r="E50" s="89"/>
    </row>
    <row r="51" spans="1:5" s="75" customFormat="1" ht="28.5" customHeight="1">
      <c r="A51" s="90" t="s">
        <v>674</v>
      </c>
      <c r="B51" s="73" t="s">
        <v>675</v>
      </c>
      <c r="C51" s="73" t="s">
        <v>679</v>
      </c>
      <c r="D51" s="74">
        <v>11</v>
      </c>
      <c r="E51" s="89"/>
    </row>
    <row r="52" spans="1:5" s="75" customFormat="1" ht="28.5" customHeight="1">
      <c r="A52" s="90" t="s">
        <v>491</v>
      </c>
      <c r="B52" s="73" t="s">
        <v>492</v>
      </c>
      <c r="C52" s="73" t="s">
        <v>53</v>
      </c>
      <c r="D52" s="74">
        <v>22</v>
      </c>
      <c r="E52" s="89"/>
    </row>
    <row r="53" spans="1:5" s="71" customFormat="1" ht="28.5" customHeight="1">
      <c r="A53" s="88" t="s">
        <v>96</v>
      </c>
      <c r="B53" s="69" t="s">
        <v>22</v>
      </c>
      <c r="C53" s="72" t="s">
        <v>97</v>
      </c>
      <c r="D53" s="70">
        <v>28</v>
      </c>
      <c r="E53" s="87"/>
    </row>
    <row r="54" spans="1:5" s="71" customFormat="1" ht="28.5" customHeight="1">
      <c r="A54" s="86" t="s">
        <v>113</v>
      </c>
      <c r="B54" s="69" t="s">
        <v>22</v>
      </c>
      <c r="C54" s="69" t="s">
        <v>114</v>
      </c>
      <c r="D54" s="70">
        <v>74</v>
      </c>
      <c r="E54" s="87"/>
    </row>
    <row r="55" spans="1:5" s="75" customFormat="1" ht="28.5" customHeight="1">
      <c r="A55" s="133" t="s">
        <v>508</v>
      </c>
      <c r="B55" s="134" t="s">
        <v>23</v>
      </c>
      <c r="C55" s="134" t="s">
        <v>54</v>
      </c>
      <c r="D55" s="135">
        <v>10</v>
      </c>
      <c r="E55" s="136"/>
    </row>
    <row r="56" spans="1:5" s="75" customFormat="1" ht="28.5" customHeight="1">
      <c r="A56" s="133" t="s">
        <v>676</v>
      </c>
      <c r="B56" s="134" t="s">
        <v>677</v>
      </c>
      <c r="C56" s="134" t="s">
        <v>678</v>
      </c>
      <c r="D56" s="135">
        <v>29</v>
      </c>
      <c r="E56" s="136"/>
    </row>
    <row r="57" spans="1:5" s="75" customFormat="1" ht="28.5" customHeight="1">
      <c r="A57" s="133" t="s">
        <v>680</v>
      </c>
      <c r="B57" s="134" t="s">
        <v>681</v>
      </c>
      <c r="C57" s="134" t="s">
        <v>682</v>
      </c>
      <c r="D57" s="135">
        <v>13</v>
      </c>
      <c r="E57" s="136"/>
    </row>
    <row r="58" spans="1:5" s="75" customFormat="1" ht="28.5" customHeight="1">
      <c r="A58" s="90" t="s">
        <v>499</v>
      </c>
      <c r="B58" s="73" t="s">
        <v>500</v>
      </c>
      <c r="C58" s="73" t="s">
        <v>55</v>
      </c>
      <c r="D58" s="74">
        <v>17</v>
      </c>
      <c r="E58" s="89"/>
    </row>
    <row r="59" spans="1:5" s="75" customFormat="1" ht="28.5" customHeight="1">
      <c r="A59" s="90" t="s">
        <v>468</v>
      </c>
      <c r="B59" s="73" t="s">
        <v>469</v>
      </c>
      <c r="C59" s="73" t="s">
        <v>56</v>
      </c>
      <c r="D59" s="74">
        <v>243</v>
      </c>
      <c r="E59" s="89"/>
    </row>
    <row r="60" spans="1:5" s="71" customFormat="1" ht="28.5" customHeight="1">
      <c r="A60" s="86" t="s">
        <v>77</v>
      </c>
      <c r="B60" s="69" t="s">
        <v>78</v>
      </c>
      <c r="C60" s="69" t="s">
        <v>79</v>
      </c>
      <c r="D60" s="70">
        <v>15</v>
      </c>
      <c r="E60" s="87"/>
    </row>
    <row r="61" spans="1:5" s="71" customFormat="1" ht="28.5" customHeight="1">
      <c r="A61" s="88" t="s">
        <v>98</v>
      </c>
      <c r="B61" s="69" t="s">
        <v>24</v>
      </c>
      <c r="C61" s="72" t="s">
        <v>99</v>
      </c>
      <c r="D61" s="70">
        <v>62</v>
      </c>
      <c r="E61" s="89"/>
    </row>
    <row r="62" spans="1:5" s="71" customFormat="1" ht="28.5" customHeight="1">
      <c r="A62" s="88" t="s">
        <v>100</v>
      </c>
      <c r="B62" s="69" t="s">
        <v>25</v>
      </c>
      <c r="C62" s="192" t="s">
        <v>704</v>
      </c>
      <c r="D62" s="70">
        <v>29</v>
      </c>
      <c r="E62" s="87"/>
    </row>
    <row r="63" spans="1:5" s="71" customFormat="1" ht="28.5" customHeight="1">
      <c r="A63" s="86" t="s">
        <v>80</v>
      </c>
      <c r="B63" s="69" t="s">
        <v>81</v>
      </c>
      <c r="C63" s="69" t="s">
        <v>82</v>
      </c>
      <c r="D63" s="70">
        <v>12</v>
      </c>
      <c r="E63" s="87"/>
    </row>
    <row r="64" spans="1:5" s="75" customFormat="1" ht="28.5" customHeight="1">
      <c r="A64" s="90" t="s">
        <v>505</v>
      </c>
      <c r="B64" s="73" t="s">
        <v>506</v>
      </c>
      <c r="C64" s="73" t="s">
        <v>57</v>
      </c>
      <c r="D64" s="74">
        <v>10</v>
      </c>
      <c r="E64" s="89"/>
    </row>
    <row r="65" spans="1:5" s="71" customFormat="1" ht="28.5" customHeight="1">
      <c r="A65" s="86" t="s">
        <v>83</v>
      </c>
      <c r="B65" s="69" t="s">
        <v>84</v>
      </c>
      <c r="C65" s="69" t="s">
        <v>85</v>
      </c>
      <c r="D65" s="70">
        <v>19</v>
      </c>
      <c r="E65" s="87"/>
    </row>
    <row r="66" spans="1:5" s="71" customFormat="1" ht="28.5" customHeight="1">
      <c r="A66" s="86" t="s">
        <v>86</v>
      </c>
      <c r="B66" s="69" t="s">
        <v>84</v>
      </c>
      <c r="C66" s="69" t="s">
        <v>85</v>
      </c>
      <c r="D66" s="70">
        <v>20</v>
      </c>
      <c r="E66" s="87"/>
    </row>
    <row r="67" spans="1:5" s="75" customFormat="1" ht="28.5" customHeight="1">
      <c r="A67" s="90" t="s">
        <v>496</v>
      </c>
      <c r="B67" s="73" t="s">
        <v>497</v>
      </c>
      <c r="C67" s="73" t="s">
        <v>58</v>
      </c>
      <c r="D67" s="74">
        <v>26</v>
      </c>
      <c r="E67" s="89"/>
    </row>
    <row r="68" spans="1:5" s="71" customFormat="1" ht="28.5" customHeight="1" thickBot="1">
      <c r="A68" s="91" t="s">
        <v>87</v>
      </c>
      <c r="B68" s="92" t="s">
        <v>88</v>
      </c>
      <c r="C68" s="92" t="s">
        <v>89</v>
      </c>
      <c r="D68" s="93">
        <v>22</v>
      </c>
      <c r="E68" s="94"/>
    </row>
    <row r="69" spans="1:4" s="71" customFormat="1" ht="25.5" customHeight="1">
      <c r="A69" s="76"/>
      <c r="B69" s="77"/>
      <c r="C69" s="79"/>
      <c r="D69" s="78"/>
    </row>
    <row r="70" spans="1:4" s="71" customFormat="1" ht="25.5" customHeight="1">
      <c r="A70" s="76"/>
      <c r="B70" s="77"/>
      <c r="C70" s="79"/>
      <c r="D70" s="78"/>
    </row>
    <row r="71" spans="1:4" s="71" customFormat="1" ht="25.5" customHeight="1">
      <c r="A71" s="76"/>
      <c r="B71" s="77"/>
      <c r="C71" s="79"/>
      <c r="D71" s="78"/>
    </row>
    <row r="72" spans="1:4" s="71" customFormat="1" ht="25.5" customHeight="1">
      <c r="A72" s="76"/>
      <c r="B72" s="77"/>
      <c r="C72" s="79"/>
      <c r="D72" s="78"/>
    </row>
    <row r="73" spans="1:4" s="71" customFormat="1" ht="25.5" customHeight="1">
      <c r="A73" s="76"/>
      <c r="B73" s="77"/>
      <c r="C73" s="79"/>
      <c r="D73" s="78"/>
    </row>
    <row r="74" spans="1:4" s="71" customFormat="1" ht="25.5" customHeight="1">
      <c r="A74" s="76"/>
      <c r="B74" s="77"/>
      <c r="C74" s="79"/>
      <c r="D74" s="78"/>
    </row>
    <row r="75" spans="1:4" s="71" customFormat="1" ht="25.5" customHeight="1">
      <c r="A75" s="76"/>
      <c r="B75" s="77"/>
      <c r="C75" s="79"/>
      <c r="D75" s="78"/>
    </row>
    <row r="76" spans="1:2" ht="25.5" customHeight="1">
      <c r="A76" s="39"/>
      <c r="B76" s="38"/>
    </row>
    <row r="77" spans="1:2" ht="25.5" customHeight="1">
      <c r="A77" s="39"/>
      <c r="B77" s="38"/>
    </row>
    <row r="78" spans="1:2" ht="25.5" customHeight="1">
      <c r="A78" s="39"/>
      <c r="B78" s="38"/>
    </row>
    <row r="79" spans="1:2" ht="25.5" customHeight="1">
      <c r="A79" s="39"/>
      <c r="B79" s="38"/>
    </row>
    <row r="80" spans="1:2" ht="25.5" customHeight="1">
      <c r="A80" s="39"/>
      <c r="B80" s="38"/>
    </row>
    <row r="81" spans="1:2" ht="25.5" customHeight="1">
      <c r="A81" s="39"/>
      <c r="B81" s="38"/>
    </row>
    <row r="82" spans="1:2" ht="25.5" customHeight="1">
      <c r="A82" s="39"/>
      <c r="B82" s="38"/>
    </row>
    <row r="83" spans="1:2" ht="25.5" customHeight="1">
      <c r="A83" s="39"/>
      <c r="B83" s="38"/>
    </row>
    <row r="84" spans="1:2" ht="25.5" customHeight="1">
      <c r="A84" s="39"/>
      <c r="B84" s="38"/>
    </row>
    <row r="85" spans="1:2" ht="25.5" customHeight="1">
      <c r="A85" s="39"/>
      <c r="B85" s="38"/>
    </row>
    <row r="86" spans="1:2" ht="25.5" customHeight="1">
      <c r="A86" s="39"/>
      <c r="B86" s="38"/>
    </row>
    <row r="87" spans="1:2" ht="25.5" customHeight="1">
      <c r="A87" s="39"/>
      <c r="B87" s="38"/>
    </row>
    <row r="88" spans="1:2" ht="25.5" customHeight="1">
      <c r="A88" s="39"/>
      <c r="B88" s="38"/>
    </row>
    <row r="89" spans="1:2" ht="25.5" customHeight="1">
      <c r="A89" s="39"/>
      <c r="B89" s="38"/>
    </row>
    <row r="90" spans="1:2" ht="25.5" customHeight="1">
      <c r="A90" s="39"/>
      <c r="B90" s="38"/>
    </row>
    <row r="91" spans="1:2" ht="25.5" customHeight="1">
      <c r="A91" s="39"/>
      <c r="B91" s="62"/>
    </row>
    <row r="92" spans="1:2" ht="25.5" customHeight="1">
      <c r="A92" s="39"/>
      <c r="B92" s="62"/>
    </row>
    <row r="93" spans="1:2" ht="25.5" customHeight="1">
      <c r="A93" s="39"/>
      <c r="B93" s="62"/>
    </row>
    <row r="94" spans="1:2" ht="25.5" customHeight="1">
      <c r="A94" s="39"/>
      <c r="B94" s="62"/>
    </row>
    <row r="95" spans="1:2" ht="25.5" customHeight="1">
      <c r="A95" s="39"/>
      <c r="B95" s="62"/>
    </row>
    <row r="96" spans="1:2" ht="25.5" customHeight="1">
      <c r="A96" s="39"/>
      <c r="B96" s="62"/>
    </row>
    <row r="97" spans="1:2" ht="25.5" customHeight="1">
      <c r="A97" s="39"/>
      <c r="B97" s="62"/>
    </row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</sheetData>
  <mergeCells count="2">
    <mergeCell ref="A2:E2"/>
    <mergeCell ref="D3:E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6"/>
  <sheetViews>
    <sheetView showGridLines="0" view="pageBreakPreview" zoomScaleSheetLayoutView="100" workbookViewId="0" topLeftCell="A1">
      <selection activeCell="D28" sqref="D28"/>
    </sheetView>
  </sheetViews>
  <sheetFormatPr defaultColWidth="8.88671875" defaultRowHeight="13.5"/>
  <cols>
    <col min="1" max="1" width="5.6640625" style="0" customWidth="1"/>
    <col min="2" max="2" width="6.3359375" style="0" customWidth="1"/>
    <col min="3" max="3" width="4.99609375" style="0" customWidth="1"/>
    <col min="4" max="4" width="25.4453125" style="0" customWidth="1"/>
    <col min="5" max="5" width="7.88671875" style="0" customWidth="1"/>
    <col min="6" max="6" width="7.4453125" style="0" customWidth="1"/>
    <col min="7" max="7" width="7.5546875" style="0" customWidth="1"/>
    <col min="8" max="8" width="9.6640625" style="0" customWidth="1"/>
  </cols>
  <sheetData>
    <row r="1" ht="21" customHeight="1">
      <c r="A1" s="37" t="s">
        <v>669</v>
      </c>
    </row>
    <row r="2" spans="1:8" ht="32.25" customHeight="1">
      <c r="A2" s="224" t="s">
        <v>668</v>
      </c>
      <c r="B2" s="224"/>
      <c r="C2" s="224"/>
      <c r="D2" s="224"/>
      <c r="E2" s="224"/>
      <c r="F2" s="224"/>
      <c r="G2" s="224"/>
      <c r="H2" s="224"/>
    </row>
    <row r="3" spans="4:8" ht="33" customHeight="1" thickBot="1">
      <c r="D3" s="221"/>
      <c r="E3" s="222"/>
      <c r="F3" s="114"/>
      <c r="G3" s="223" t="s">
        <v>596</v>
      </c>
      <c r="H3" s="223"/>
    </row>
    <row r="4" spans="1:8" ht="20.25" customHeight="1">
      <c r="A4" s="229" t="s">
        <v>597</v>
      </c>
      <c r="B4" s="231" t="s">
        <v>598</v>
      </c>
      <c r="C4" s="233" t="s">
        <v>670</v>
      </c>
      <c r="D4" s="231" t="s">
        <v>599</v>
      </c>
      <c r="E4" s="219" t="s">
        <v>600</v>
      </c>
      <c r="F4" s="219" t="s">
        <v>601</v>
      </c>
      <c r="G4" s="225" t="s">
        <v>602</v>
      </c>
      <c r="H4" s="227" t="s">
        <v>603</v>
      </c>
    </row>
    <row r="5" spans="1:8" ht="25.5" customHeight="1">
      <c r="A5" s="230"/>
      <c r="B5" s="232"/>
      <c r="C5" s="234"/>
      <c r="D5" s="232"/>
      <c r="E5" s="220"/>
      <c r="F5" s="220"/>
      <c r="G5" s="226"/>
      <c r="H5" s="228"/>
    </row>
    <row r="6" spans="1:8" ht="33.75" customHeight="1">
      <c r="A6" s="216" t="s">
        <v>604</v>
      </c>
      <c r="B6" s="217"/>
      <c r="C6" s="218"/>
      <c r="D6" s="115" t="s">
        <v>605</v>
      </c>
      <c r="E6" s="116">
        <f>SUM(E7,E27)</f>
        <v>26494</v>
      </c>
      <c r="F6" s="116">
        <f>SUM(F7,F27)</f>
        <v>18208</v>
      </c>
      <c r="G6" s="116">
        <f>SUM(G7,G27)</f>
        <v>8286</v>
      </c>
      <c r="H6" s="175"/>
    </row>
    <row r="7" spans="1:8" ht="33" customHeight="1">
      <c r="A7" s="216" t="s">
        <v>606</v>
      </c>
      <c r="B7" s="217"/>
      <c r="C7" s="218"/>
      <c r="D7" s="117" t="s">
        <v>607</v>
      </c>
      <c r="E7" s="116">
        <f>SUM(E8,E14,E17,E19,E23,E25,)</f>
        <v>14022</v>
      </c>
      <c r="F7" s="116">
        <f>SUM(F8,F14,F17,F19,F23,F25)</f>
        <v>8716</v>
      </c>
      <c r="G7" s="116">
        <f>SUM(G8,G14,G17,G19,G23,G25,)</f>
        <v>5306</v>
      </c>
      <c r="H7" s="176"/>
    </row>
    <row r="8" spans="1:8" ht="29.25" customHeight="1">
      <c r="A8" s="177"/>
      <c r="B8" s="214" t="s">
        <v>608</v>
      </c>
      <c r="C8" s="215"/>
      <c r="D8" s="118" t="s">
        <v>609</v>
      </c>
      <c r="E8" s="119">
        <f>SUM(E9:E13)</f>
        <v>7800</v>
      </c>
      <c r="F8" s="119">
        <f>SUM(F9:F13)</f>
        <v>5920</v>
      </c>
      <c r="G8" s="119">
        <f>SUM(G9:G13)</f>
        <v>1880</v>
      </c>
      <c r="H8" s="178"/>
    </row>
    <row r="9" spans="1:8" ht="25.5" customHeight="1">
      <c r="A9" s="179"/>
      <c r="B9" s="120"/>
      <c r="C9" s="121">
        <v>1998</v>
      </c>
      <c r="D9" s="122" t="s">
        <v>610</v>
      </c>
      <c r="E9" s="123">
        <v>1000</v>
      </c>
      <c r="F9" s="123">
        <v>1000</v>
      </c>
      <c r="G9" s="123">
        <v>0</v>
      </c>
      <c r="H9" s="180" t="s">
        <v>611</v>
      </c>
    </row>
    <row r="10" spans="1:8" ht="25.5" customHeight="1">
      <c r="A10" s="179"/>
      <c r="B10" s="120"/>
      <c r="C10" s="122">
        <v>1998</v>
      </c>
      <c r="D10" s="122" t="s">
        <v>612</v>
      </c>
      <c r="E10" s="123">
        <v>1000</v>
      </c>
      <c r="F10" s="123">
        <v>1000</v>
      </c>
      <c r="G10" s="123">
        <v>0</v>
      </c>
      <c r="H10" s="180" t="s">
        <v>611</v>
      </c>
    </row>
    <row r="11" spans="1:8" ht="25.5" customHeight="1">
      <c r="A11" s="179"/>
      <c r="B11" s="120"/>
      <c r="C11" s="122">
        <v>1999</v>
      </c>
      <c r="D11" s="122" t="s">
        <v>610</v>
      </c>
      <c r="E11" s="123">
        <v>2500</v>
      </c>
      <c r="F11" s="123">
        <v>2000</v>
      </c>
      <c r="G11" s="123">
        <v>500</v>
      </c>
      <c r="H11" s="180" t="s">
        <v>613</v>
      </c>
    </row>
    <row r="12" spans="1:8" ht="25.5" customHeight="1">
      <c r="A12" s="179"/>
      <c r="B12" s="120"/>
      <c r="C12" s="122">
        <v>1999</v>
      </c>
      <c r="D12" s="122" t="s">
        <v>612</v>
      </c>
      <c r="E12" s="123">
        <v>1500</v>
      </c>
      <c r="F12" s="123">
        <v>1200</v>
      </c>
      <c r="G12" s="123">
        <v>300</v>
      </c>
      <c r="H12" s="180" t="s">
        <v>613</v>
      </c>
    </row>
    <row r="13" spans="1:8" ht="25.5" customHeight="1">
      <c r="A13" s="179"/>
      <c r="B13" s="124"/>
      <c r="C13" s="122">
        <v>2001</v>
      </c>
      <c r="D13" s="122" t="s">
        <v>614</v>
      </c>
      <c r="E13" s="123">
        <v>1800</v>
      </c>
      <c r="F13" s="123">
        <v>720</v>
      </c>
      <c r="G13" s="123">
        <v>1080</v>
      </c>
      <c r="H13" s="180" t="s">
        <v>615</v>
      </c>
    </row>
    <row r="14" spans="1:8" ht="29.25" customHeight="1">
      <c r="A14" s="179"/>
      <c r="B14" s="212" t="s">
        <v>616</v>
      </c>
      <c r="C14" s="213"/>
      <c r="D14" s="125" t="s">
        <v>617</v>
      </c>
      <c r="E14" s="126">
        <f>SUM(E15:E16)</f>
        <v>522</v>
      </c>
      <c r="F14" s="126">
        <f>SUM(F15:F16)</f>
        <v>496</v>
      </c>
      <c r="G14" s="126">
        <f>SUM(G15:G16)</f>
        <v>26</v>
      </c>
      <c r="H14" s="180"/>
    </row>
    <row r="15" spans="1:8" ht="25.5" customHeight="1">
      <c r="A15" s="179"/>
      <c r="B15" s="127"/>
      <c r="C15" s="122">
        <v>1991</v>
      </c>
      <c r="D15" s="122" t="s">
        <v>618</v>
      </c>
      <c r="E15" s="123">
        <v>265</v>
      </c>
      <c r="F15" s="123">
        <v>265</v>
      </c>
      <c r="G15" s="123">
        <v>0</v>
      </c>
      <c r="H15" s="180" t="s">
        <v>619</v>
      </c>
    </row>
    <row r="16" spans="1:8" ht="25.5" customHeight="1">
      <c r="A16" s="179"/>
      <c r="B16" s="124"/>
      <c r="C16" s="122">
        <v>1992</v>
      </c>
      <c r="D16" s="122" t="s">
        <v>618</v>
      </c>
      <c r="E16" s="123">
        <v>257</v>
      </c>
      <c r="F16" s="123">
        <v>231</v>
      </c>
      <c r="G16" s="123">
        <v>26</v>
      </c>
      <c r="H16" s="180" t="s">
        <v>620</v>
      </c>
    </row>
    <row r="17" spans="1:8" ht="29.25" customHeight="1">
      <c r="A17" s="179"/>
      <c r="B17" s="212" t="s">
        <v>621</v>
      </c>
      <c r="C17" s="213"/>
      <c r="D17" s="125" t="s">
        <v>622</v>
      </c>
      <c r="E17" s="126">
        <f>SUM(E18)</f>
        <v>400</v>
      </c>
      <c r="F17" s="126">
        <f>SUM(F18)</f>
        <v>400</v>
      </c>
      <c r="G17" s="126">
        <f>SUM(G18)</f>
        <v>0</v>
      </c>
      <c r="H17" s="180"/>
    </row>
    <row r="18" spans="1:8" ht="25.5" customHeight="1">
      <c r="A18" s="179"/>
      <c r="B18" s="122"/>
      <c r="C18" s="122">
        <v>1994</v>
      </c>
      <c r="D18" s="122" t="s">
        <v>623</v>
      </c>
      <c r="E18" s="123">
        <v>400</v>
      </c>
      <c r="F18" s="123">
        <v>400</v>
      </c>
      <c r="G18" s="123">
        <v>0</v>
      </c>
      <c r="H18" s="180" t="s">
        <v>611</v>
      </c>
    </row>
    <row r="19" spans="1:8" ht="29.25" customHeight="1">
      <c r="A19" s="179"/>
      <c r="B19" s="212" t="s">
        <v>624</v>
      </c>
      <c r="C19" s="213"/>
      <c r="D19" s="125" t="s">
        <v>625</v>
      </c>
      <c r="E19" s="126">
        <f>SUM(E20:E22)</f>
        <v>3000</v>
      </c>
      <c r="F19" s="126">
        <f>SUM(F20:F22)</f>
        <v>1600</v>
      </c>
      <c r="G19" s="126">
        <f>SUM(G20:G22)</f>
        <v>1400</v>
      </c>
      <c r="H19" s="180"/>
    </row>
    <row r="20" spans="1:8" ht="25.5" customHeight="1">
      <c r="A20" s="179"/>
      <c r="B20" s="128"/>
      <c r="C20" s="122">
        <v>1997</v>
      </c>
      <c r="D20" s="122" t="s">
        <v>626</v>
      </c>
      <c r="E20" s="123">
        <v>1000</v>
      </c>
      <c r="F20" s="123">
        <v>700</v>
      </c>
      <c r="G20" s="123">
        <v>300</v>
      </c>
      <c r="H20" s="180" t="s">
        <v>627</v>
      </c>
    </row>
    <row r="21" spans="1:8" ht="25.5" customHeight="1">
      <c r="A21" s="179"/>
      <c r="B21" s="129"/>
      <c r="C21" s="122">
        <v>1998</v>
      </c>
      <c r="D21" s="122" t="s">
        <v>626</v>
      </c>
      <c r="E21" s="123">
        <v>1000</v>
      </c>
      <c r="F21" s="123">
        <v>600</v>
      </c>
      <c r="G21" s="123">
        <v>400</v>
      </c>
      <c r="H21" s="180" t="s">
        <v>628</v>
      </c>
    </row>
    <row r="22" spans="1:8" ht="25.5" customHeight="1">
      <c r="A22" s="179"/>
      <c r="B22" s="121"/>
      <c r="C22" s="122">
        <v>2001</v>
      </c>
      <c r="D22" s="122" t="s">
        <v>629</v>
      </c>
      <c r="E22" s="123">
        <v>1000</v>
      </c>
      <c r="F22" s="123">
        <v>300</v>
      </c>
      <c r="G22" s="123">
        <v>700</v>
      </c>
      <c r="H22" s="180" t="s">
        <v>630</v>
      </c>
    </row>
    <row r="23" spans="1:8" ht="29.25" customHeight="1">
      <c r="A23" s="179"/>
      <c r="B23" s="212" t="s">
        <v>631</v>
      </c>
      <c r="C23" s="213"/>
      <c r="D23" s="125" t="s">
        <v>632</v>
      </c>
      <c r="E23" s="126">
        <f>SUM(E24)</f>
        <v>300</v>
      </c>
      <c r="F23" s="126">
        <f>SUM(F24)</f>
        <v>300</v>
      </c>
      <c r="G23" s="126">
        <f>SUM(G24)</f>
        <v>0</v>
      </c>
      <c r="H23" s="180"/>
    </row>
    <row r="24" spans="1:8" ht="25.5" customHeight="1">
      <c r="A24" s="179"/>
      <c r="B24" s="122"/>
      <c r="C24" s="122">
        <v>1995</v>
      </c>
      <c r="D24" s="122" t="s">
        <v>634</v>
      </c>
      <c r="E24" s="123">
        <v>300</v>
      </c>
      <c r="F24" s="123">
        <v>300</v>
      </c>
      <c r="G24" s="123">
        <v>0</v>
      </c>
      <c r="H24" s="180" t="s">
        <v>635</v>
      </c>
    </row>
    <row r="25" spans="1:8" ht="29.25" customHeight="1">
      <c r="A25" s="179"/>
      <c r="B25" s="212" t="s">
        <v>636</v>
      </c>
      <c r="C25" s="213"/>
      <c r="D25" s="125" t="s">
        <v>633</v>
      </c>
      <c r="E25" s="126">
        <f>SUM(E26)</f>
        <v>2000</v>
      </c>
      <c r="F25" s="126">
        <f>SUM(F26)</f>
        <v>0</v>
      </c>
      <c r="G25" s="126">
        <f>SUM(G26)</f>
        <v>2000</v>
      </c>
      <c r="H25" s="180"/>
    </row>
    <row r="26" spans="1:8" ht="25.5" customHeight="1" thickBot="1">
      <c r="A26" s="181"/>
      <c r="B26" s="171"/>
      <c r="C26" s="171">
        <v>2004</v>
      </c>
      <c r="D26" s="171" t="s">
        <v>637</v>
      </c>
      <c r="E26" s="172">
        <v>2000</v>
      </c>
      <c r="F26" s="172">
        <v>0</v>
      </c>
      <c r="G26" s="172">
        <v>2000</v>
      </c>
      <c r="H26" s="182" t="s">
        <v>638</v>
      </c>
    </row>
    <row r="27" spans="1:8" ht="36.75" customHeight="1">
      <c r="A27" s="209" t="s">
        <v>639</v>
      </c>
      <c r="B27" s="210"/>
      <c r="C27" s="211"/>
      <c r="D27" s="173" t="s">
        <v>640</v>
      </c>
      <c r="E27" s="174">
        <f>SUM(E28)</f>
        <v>12472</v>
      </c>
      <c r="F27" s="174">
        <f>SUM(F28)</f>
        <v>9492</v>
      </c>
      <c r="G27" s="174">
        <f>SUM(G28)</f>
        <v>2980</v>
      </c>
      <c r="H27" s="183"/>
    </row>
    <row r="28" spans="1:8" ht="33" customHeight="1">
      <c r="A28" s="184"/>
      <c r="B28" s="207" t="s">
        <v>642</v>
      </c>
      <c r="C28" s="208"/>
      <c r="D28" s="118" t="s">
        <v>641</v>
      </c>
      <c r="E28" s="119">
        <f>SUM(E29:E46)</f>
        <v>12472</v>
      </c>
      <c r="F28" s="119">
        <f>SUM(F29:F46)</f>
        <v>9492</v>
      </c>
      <c r="G28" s="119">
        <f>SUM(G29:G46)</f>
        <v>2980</v>
      </c>
      <c r="H28" s="178"/>
    </row>
    <row r="29" spans="1:8" ht="27.75" customHeight="1">
      <c r="A29" s="185"/>
      <c r="B29" s="128"/>
      <c r="C29" s="122">
        <v>1987</v>
      </c>
      <c r="D29" s="122" t="s">
        <v>643</v>
      </c>
      <c r="E29" s="123">
        <v>710</v>
      </c>
      <c r="F29" s="123">
        <v>666</v>
      </c>
      <c r="G29" s="123">
        <v>44</v>
      </c>
      <c r="H29" s="180" t="s">
        <v>644</v>
      </c>
    </row>
    <row r="30" spans="1:8" ht="27.75" customHeight="1">
      <c r="A30" s="185"/>
      <c r="B30" s="129"/>
      <c r="C30" s="122">
        <v>1987</v>
      </c>
      <c r="D30" s="130" t="s">
        <v>645</v>
      </c>
      <c r="E30" s="123">
        <v>114</v>
      </c>
      <c r="F30" s="123">
        <v>106</v>
      </c>
      <c r="G30" s="123">
        <v>8</v>
      </c>
      <c r="H30" s="180" t="s">
        <v>646</v>
      </c>
    </row>
    <row r="31" spans="1:8" ht="27.75" customHeight="1">
      <c r="A31" s="185"/>
      <c r="B31" s="129"/>
      <c r="C31" s="122">
        <v>1988</v>
      </c>
      <c r="D31" s="130" t="s">
        <v>647</v>
      </c>
      <c r="E31" s="123">
        <v>105</v>
      </c>
      <c r="F31" s="123">
        <v>89</v>
      </c>
      <c r="G31" s="123">
        <v>16</v>
      </c>
      <c r="H31" s="180" t="s">
        <v>627</v>
      </c>
    </row>
    <row r="32" spans="1:8" ht="27.75" customHeight="1">
      <c r="A32" s="185"/>
      <c r="B32" s="129"/>
      <c r="C32" s="122">
        <v>1989</v>
      </c>
      <c r="D32" s="130" t="s">
        <v>648</v>
      </c>
      <c r="E32" s="123">
        <v>67</v>
      </c>
      <c r="F32" s="123">
        <v>54</v>
      </c>
      <c r="G32" s="123">
        <v>13</v>
      </c>
      <c r="H32" s="180" t="s">
        <v>627</v>
      </c>
    </row>
    <row r="33" spans="1:8" ht="27.75" customHeight="1">
      <c r="A33" s="185"/>
      <c r="B33" s="129"/>
      <c r="C33" s="122">
        <v>1990</v>
      </c>
      <c r="D33" s="122" t="s">
        <v>649</v>
      </c>
      <c r="E33" s="123">
        <v>148</v>
      </c>
      <c r="F33" s="123">
        <v>102</v>
      </c>
      <c r="G33" s="123">
        <v>46</v>
      </c>
      <c r="H33" s="180" t="s">
        <v>650</v>
      </c>
    </row>
    <row r="34" spans="1:8" ht="27.75" customHeight="1">
      <c r="A34" s="185"/>
      <c r="B34" s="129"/>
      <c r="C34" s="122">
        <v>1993</v>
      </c>
      <c r="D34" s="130" t="s">
        <v>651</v>
      </c>
      <c r="E34" s="123">
        <v>230</v>
      </c>
      <c r="F34" s="123">
        <v>184</v>
      </c>
      <c r="G34" s="123">
        <v>46</v>
      </c>
      <c r="H34" s="180" t="s">
        <v>652</v>
      </c>
    </row>
    <row r="35" spans="1:8" ht="27.75" customHeight="1">
      <c r="A35" s="185"/>
      <c r="B35" s="129"/>
      <c r="C35" s="122">
        <v>1994</v>
      </c>
      <c r="D35" s="122" t="s">
        <v>653</v>
      </c>
      <c r="E35" s="123">
        <v>640</v>
      </c>
      <c r="F35" s="123">
        <v>640</v>
      </c>
      <c r="G35" s="123">
        <v>0</v>
      </c>
      <c r="H35" s="180" t="s">
        <v>654</v>
      </c>
    </row>
    <row r="36" spans="1:8" ht="27.75" customHeight="1">
      <c r="A36" s="185"/>
      <c r="B36" s="129"/>
      <c r="C36" s="122">
        <v>1994</v>
      </c>
      <c r="D36" s="130" t="s">
        <v>655</v>
      </c>
      <c r="E36" s="123">
        <v>180</v>
      </c>
      <c r="F36" s="123">
        <v>126</v>
      </c>
      <c r="G36" s="123">
        <v>54</v>
      </c>
      <c r="H36" s="180" t="s">
        <v>656</v>
      </c>
    </row>
    <row r="37" spans="1:8" ht="27.75" customHeight="1">
      <c r="A37" s="185"/>
      <c r="B37" s="129"/>
      <c r="C37" s="122">
        <v>1994</v>
      </c>
      <c r="D37" s="130" t="s">
        <v>657</v>
      </c>
      <c r="E37" s="123">
        <v>180</v>
      </c>
      <c r="F37" s="123">
        <v>180</v>
      </c>
      <c r="G37" s="123">
        <v>0</v>
      </c>
      <c r="H37" s="180" t="s">
        <v>654</v>
      </c>
    </row>
    <row r="38" spans="1:8" ht="27.75" customHeight="1">
      <c r="A38" s="185"/>
      <c r="B38" s="129"/>
      <c r="C38" s="122">
        <v>1995</v>
      </c>
      <c r="D38" s="122" t="s">
        <v>658</v>
      </c>
      <c r="E38" s="123">
        <v>2500</v>
      </c>
      <c r="F38" s="123">
        <v>2250</v>
      </c>
      <c r="G38" s="123">
        <v>250</v>
      </c>
      <c r="H38" s="180" t="s">
        <v>659</v>
      </c>
    </row>
    <row r="39" spans="1:8" ht="27.75" customHeight="1">
      <c r="A39" s="185"/>
      <c r="B39" s="129"/>
      <c r="C39" s="122">
        <v>1995</v>
      </c>
      <c r="D39" s="122" t="s">
        <v>657</v>
      </c>
      <c r="E39" s="123">
        <v>160</v>
      </c>
      <c r="F39" s="123">
        <v>144</v>
      </c>
      <c r="G39" s="123">
        <v>16</v>
      </c>
      <c r="H39" s="180" t="s">
        <v>659</v>
      </c>
    </row>
    <row r="40" spans="1:8" ht="27.75" customHeight="1">
      <c r="A40" s="185"/>
      <c r="B40" s="129"/>
      <c r="C40" s="122">
        <v>1995</v>
      </c>
      <c r="D40" s="122" t="s">
        <v>657</v>
      </c>
      <c r="E40" s="123">
        <v>160</v>
      </c>
      <c r="F40" s="123">
        <v>96</v>
      </c>
      <c r="G40" s="123">
        <v>64</v>
      </c>
      <c r="H40" s="180" t="s">
        <v>660</v>
      </c>
    </row>
    <row r="41" spans="1:8" ht="27.75" customHeight="1">
      <c r="A41" s="185"/>
      <c r="B41" s="129"/>
      <c r="C41" s="122">
        <v>1996</v>
      </c>
      <c r="D41" s="122" t="s">
        <v>661</v>
      </c>
      <c r="E41" s="123">
        <v>140</v>
      </c>
      <c r="F41" s="123">
        <v>112</v>
      </c>
      <c r="G41" s="123">
        <v>28</v>
      </c>
      <c r="H41" s="180" t="s">
        <v>662</v>
      </c>
    </row>
    <row r="42" spans="1:8" ht="27.75" customHeight="1">
      <c r="A42" s="185"/>
      <c r="B42" s="129"/>
      <c r="C42" s="122">
        <v>1996</v>
      </c>
      <c r="D42" s="122" t="s">
        <v>663</v>
      </c>
      <c r="E42" s="123">
        <v>2800</v>
      </c>
      <c r="F42" s="123">
        <v>2240</v>
      </c>
      <c r="G42" s="123">
        <v>560</v>
      </c>
      <c r="H42" s="180" t="s">
        <v>662</v>
      </c>
    </row>
    <row r="43" spans="1:8" ht="27.75" customHeight="1">
      <c r="A43" s="185"/>
      <c r="B43" s="129"/>
      <c r="C43" s="122">
        <v>1997</v>
      </c>
      <c r="D43" s="122" t="s">
        <v>663</v>
      </c>
      <c r="E43" s="123">
        <v>3000</v>
      </c>
      <c r="F43" s="123">
        <v>2100</v>
      </c>
      <c r="G43" s="123">
        <v>900</v>
      </c>
      <c r="H43" s="180" t="s">
        <v>627</v>
      </c>
    </row>
    <row r="44" spans="1:8" ht="27.75" customHeight="1">
      <c r="A44" s="185"/>
      <c r="B44" s="129"/>
      <c r="C44" s="122">
        <v>1998</v>
      </c>
      <c r="D44" s="122" t="s">
        <v>664</v>
      </c>
      <c r="E44" s="123">
        <v>656</v>
      </c>
      <c r="F44" s="123">
        <v>197</v>
      </c>
      <c r="G44" s="123">
        <v>459</v>
      </c>
      <c r="H44" s="180" t="s">
        <v>665</v>
      </c>
    </row>
    <row r="45" spans="1:8" ht="27.75" customHeight="1">
      <c r="A45" s="185"/>
      <c r="B45" s="129"/>
      <c r="C45" s="128">
        <v>1998</v>
      </c>
      <c r="D45" s="128" t="s">
        <v>666</v>
      </c>
      <c r="E45" s="131">
        <v>182</v>
      </c>
      <c r="F45" s="131">
        <v>56</v>
      </c>
      <c r="G45" s="131">
        <v>126</v>
      </c>
      <c r="H45" s="186" t="s">
        <v>665</v>
      </c>
    </row>
    <row r="46" spans="1:8" ht="27.75" customHeight="1" thickBot="1">
      <c r="A46" s="187"/>
      <c r="B46" s="188"/>
      <c r="C46" s="171">
        <v>2001</v>
      </c>
      <c r="D46" s="171" t="s">
        <v>667</v>
      </c>
      <c r="E46" s="172">
        <v>500</v>
      </c>
      <c r="F46" s="172">
        <v>150</v>
      </c>
      <c r="G46" s="172">
        <v>350</v>
      </c>
      <c r="H46" s="182" t="s">
        <v>630</v>
      </c>
    </row>
  </sheetData>
  <mergeCells count="21">
    <mergeCell ref="D3:E3"/>
    <mergeCell ref="G3:H3"/>
    <mergeCell ref="A2:H2"/>
    <mergeCell ref="G4:G5"/>
    <mergeCell ref="H4:H5"/>
    <mergeCell ref="A4:A5"/>
    <mergeCell ref="B4:B5"/>
    <mergeCell ref="C4:C5"/>
    <mergeCell ref="D4:D5"/>
    <mergeCell ref="A7:C7"/>
    <mergeCell ref="A6:C6"/>
    <mergeCell ref="E4:E5"/>
    <mergeCell ref="F4:F5"/>
    <mergeCell ref="B19:C19"/>
    <mergeCell ref="B17:C17"/>
    <mergeCell ref="B14:C14"/>
    <mergeCell ref="B8:C8"/>
    <mergeCell ref="B28:C28"/>
    <mergeCell ref="A27:C27"/>
    <mergeCell ref="B25:C25"/>
    <mergeCell ref="B23:C23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태백시청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강신주</dc:creator>
  <cp:keywords/>
  <dc:description/>
  <cp:lastModifiedBy>복기</cp:lastModifiedBy>
  <cp:lastPrinted>2007-09-28T06:27:32Z</cp:lastPrinted>
  <dcterms:created xsi:type="dcterms:W3CDTF">2007-08-14T08:53:02Z</dcterms:created>
  <dcterms:modified xsi:type="dcterms:W3CDTF">2007-09-28T06:27:48Z</dcterms:modified>
  <cp:category/>
  <cp:version/>
  <cp:contentType/>
  <cp:contentStatus/>
</cp:coreProperties>
</file>